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gembutiene\Desktop\SMVVG\KVIETIMAI\"/>
    </mc:Choice>
  </mc:AlternateContent>
  <xr:revisionPtr revIDLastSave="0" documentId="13_ncr:1_{F594BF2F-293F-498E-8C32-52785E3DB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definedNames>
    <definedName name="_xlnm.Print_Area" localSheetId="0">Lapas1!$A$1:$V$29</definedName>
  </definedNames>
  <calcPr calcId="191029"/>
</workbook>
</file>

<file path=xl/calcChain.xml><?xml version="1.0" encoding="utf-8"?>
<calcChain xmlns="http://schemas.openxmlformats.org/spreadsheetml/2006/main">
  <c r="O28" i="1" l="1"/>
  <c r="O25" i="1"/>
  <c r="O22" i="1"/>
  <c r="O13" i="1"/>
  <c r="O10" i="1"/>
  <c r="O19" i="1"/>
  <c r="O16" i="1"/>
</calcChain>
</file>

<file path=xl/sharedStrings.xml><?xml version="1.0" encoding="utf-8"?>
<sst xmlns="http://schemas.openxmlformats.org/spreadsheetml/2006/main" count="188" uniqueCount="98">
  <si>
    <t>Kvietimo numeris</t>
  </si>
  <si>
    <t>Kvietimo pavadinimas</t>
  </si>
  <si>
    <t>Konkretus uždavinys arba priemonė (reforma ar investicija)</t>
  </si>
  <si>
    <t>Siektini stebėsenos rodikliai</t>
  </si>
  <si>
    <t>Pavadinimas</t>
  </si>
  <si>
    <t>Kodas</t>
  </si>
  <si>
    <t>Matavimo vienetas</t>
  </si>
  <si>
    <t>Siektina reikšmė</t>
  </si>
  <si>
    <t>_____________________________________________________________________________________________________________________________________________________________________________</t>
  </si>
  <si>
    <t>Pažangos priemonės numeris</t>
  </si>
  <si>
    <t xml:space="preserve">Pažangos priemonės pavadinimas </t>
  </si>
  <si>
    <t>Finansuojamos projektų veiklos</t>
  </si>
  <si>
    <t>Galimi pareiškėjai</t>
  </si>
  <si>
    <t xml:space="preserve">Planuojama kvietimo pabaigos data </t>
  </si>
  <si>
    <t>Planuojama kvietimo pradžios data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</si>
  <si>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</si>
  <si>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</si>
  <si>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</si>
  <si>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</si>
  <si>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</si>
  <si>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 xml:space="preserve">
Bendrojo finansavimo lėšos</t>
  </si>
  <si>
    <t>Nuosavo įnašo dydis (eurais)</t>
  </si>
  <si>
    <t>ES lėšų fondas</t>
  </si>
  <si>
    <t>(Bendruomenės inicijuotos vietos plėtros kvietimų teikti vietos plėtros projektų įgyvendinimo planus plano forma)</t>
  </si>
  <si>
    <t xml:space="preserve">Konkretus vietos veiklos grupės Strategijos veiksmas, kuriam planuojamas kvietimas </t>
  </si>
  <si>
    <t>BENDRUOMENĖS INICIJUOTOS VIETOS PLĖTROS KVIETIMŲ TEIKTI VIETOS PLĖTROS PROJEKTŲ ĮGYVENDINIMO PLANUS KVIETIMŲ PLANAS</t>
  </si>
  <si>
    <t>Vietos plėtros strategijų įgyvendinimo taisyklių 2 priedas</t>
  </si>
  <si>
    <t xml:space="preserve">                         Skuodo miesto vietos veiklos grupė</t>
  </si>
  <si>
    <t xml:space="preserve">Nr. 11-356-K </t>
  </si>
  <si>
    <t xml:space="preserve">  Nr. 01-004-08-04-01</t>
  </si>
  <si>
    <t>„2022–2030 metų plėtros programos valdytojos Lietuvos Respublikos vidaus reikalų ministerijos Viešojo valdymo plėtros programos pažangos priemonė „Didinti visuomenės įsitraukimą į vietos problemų sprendimą“ (toliau - pažangos priemonė)”</t>
  </si>
  <si>
    <t xml:space="preserve"> „Bendruomenės inicijuotos vietos plėtros metodo (BIVP) taikymas: parama vietos plėtros strategijų įgyvendinimui“  Vidurio ir vakarų regione”</t>
  </si>
  <si>
    <t>2021–2027 metų Europos Sąjungos investicijų programos 4 prioriteto „Socialiai atsakingesnė Lietuva“ uždavinys 4.7 „Skatinti aktyvią įtrauktį, siekiant propaguoti lygias galimybes, nediskriminavimą ir aktyvų dalyvavimą, ir gerinti įsidarbinamumą, ypač palankių sąlygų</t>
  </si>
  <si>
    <t>1.1.2. veiksmas „Pagalbos ekonomiškai neaktyviems asmenims įgyti kvalifikaciją  ir integruotis į darbo rinką iniciatyvos“</t>
  </si>
  <si>
    <t>P-01-004-08-04-01-12
(P.N.2.4723)</t>
  </si>
  <si>
    <t>Skaičius</t>
  </si>
  <si>
    <t>Viešasis ir privatus</t>
  </si>
  <si>
    <t>Viešieji juridiniai asmenys, privatūs juridiniai asmenys, kurių veiklos teritorijoje įgyvendinama vietos plėtros strategija</t>
  </si>
  <si>
    <t>-</t>
  </si>
  <si>
    <t>Bendruomenės inicijuotos vietos plėtros projektai, kuriuos įgyvendino nevyriausybinės organizacijos ir (arba) kurie įgyvendinti kartu su partneriu</t>
  </si>
  <si>
    <t>P-01-004-08-04-01-01
(P.S.2.1513)</t>
  </si>
  <si>
    <t xml:space="preserve">R-01-004-08-04-01-02
(R.S.2.3517) </t>
  </si>
  <si>
    <t>Proc.</t>
  </si>
  <si>
    <t>Planuojama kvietimo formos pateikimo administruojančiajai institucijai data</t>
  </si>
  <si>
    <t xml:space="preserve"> Nr. 01-004-08-04-01</t>
  </si>
  <si>
    <t>„Bendruomenės inicijuotos vietos plėtros metodo (BIVP) taikymas: parama vietos plėtros strategijų įgyvendinimui“  Vidurio ir vakarų regione”</t>
  </si>
  <si>
    <t>1.1.3. veiksmas „Jauno verslo iniciatyvų skatinimas Skuodo mieste“</t>
  </si>
  <si>
    <t>Procentai</t>
  </si>
  <si>
    <t>1.2.1. veiksmas „Sociokultūrinių paslaugų pasiūlos didinimas socialiai pažeidžiamiems gyventojams“</t>
  </si>
  <si>
    <t>R-01-004-08-04-01-02
R.S.2.3517</t>
  </si>
  <si>
    <t xml:space="preserve">Nr. 11-359-K </t>
  </si>
  <si>
    <t>1.2.2. veiksmas „Mažiau galimybių turinčio jaunimo užimtumo veiklų plėtojimas“</t>
  </si>
  <si>
    <t>1.2.3. veiksmas „Bendruomeninės pagalbos senyvo amžiaus, neįgaliems asmenims, migrantams iniciatyvų skatinimas“</t>
  </si>
  <si>
    <t xml:space="preserve">Nr. 11-361-K </t>
  </si>
  <si>
    <t>1.2.4. veiksmas „Socialinių įgūdžių palaikymo paslaugų senyvo amžiaus ir neįgaliems asmenims plėtojimas“</t>
  </si>
  <si>
    <t xml:space="preserve">Nr. 11-355-K </t>
  </si>
  <si>
    <t xml:space="preserve"> „Bendruomenės inicijuotos vietos plėtros metodo (BIVP) taikymas: parama vietos plėtros strategijų įgyvendinimui“  Vidurio ir vakarų regione“</t>
  </si>
  <si>
    <t xml:space="preserve"> 1.1.1. veiksmas „Socialiai pažeidžiamų asmenų kompetencijų stiprinimas padedant jiems integruotis į darbo rinką per socialinį verslą“</t>
  </si>
  <si>
    <t>Paramą gavusiuose subjektuose
sukurtos darbo vietos</t>
  </si>
  <si>
    <t>R-01-004-08-04-01-03
R.B.2.2001</t>
  </si>
  <si>
    <t>Vienų metų etato ekvivalentai</t>
  </si>
  <si>
    <t>Socialinio verslo subjektai,
įgyvendinus bendruomenės inicijuotos
vietos plėtros projektus gavę paramą
socialinio verslo kūrimui ar plėtrai</t>
  </si>
  <si>
    <t>P-01-004-08-04-01-03
P.S.21032</t>
  </si>
  <si>
    <t>P-01-004-08-04-01-04
P.B.2.0001</t>
  </si>
  <si>
    <t>Įmonės</t>
  </si>
  <si>
    <t>Paramą dotacijomis gavusios įmonės</t>
  </si>
  <si>
    <t>P-01-004-08-04-01-09
P.B.2.0002</t>
  </si>
  <si>
    <t xml:space="preserve">Nr. 11-360-K </t>
  </si>
  <si>
    <t xml:space="preserve">Bendruomenės inicijuotos vietos plėtros  projektų veiklų dalyvių, kurie po dalyvavimo veiklose toliau dalyvauja socialinei integracijai skirtose veiklose ir (ar) darbo rinkoje, dalis*  </t>
  </si>
  <si>
    <t xml:space="preserve">Paramą gavusios įmonės, iš kurių labai
mažos, mažos, vidutinės ir didelės
įmonės**  </t>
  </si>
  <si>
    <t>*Rodiklis siekiamas pažangos priemonės lygiu, projektiniu lygiu rodiklis nesiekiamas ir neturi būti nurodomas projektų įgyvendinimo planuose.</t>
  </si>
  <si>
    <t>** Rodiklis skaidomas į smulkesnius rodiklius, kurie neturi siektinų reikšmių ir naudojami tik atsiskaitymui.</t>
  </si>
  <si>
    <t>BIVP projektų veiklų dalyviai (įskaitant visas tikslines grupes)</t>
  </si>
  <si>
    <t>BIVP projektų veiklų dalyviai (įskaitant visas tikslines grupes</t>
  </si>
  <si>
    <t>ESF+</t>
  </si>
  <si>
    <t>ERPF</t>
  </si>
  <si>
    <t>Skuodo miesto 2023–2029 metų vietos plėtros strategija. Kvietimas „Sociokultūrinių paslaugų pasiūlos didinimas socialiai pažeidžiamiems gyventojams Skuodo mieste"</t>
  </si>
  <si>
    <t>Skuodo miesto 2023–2029 metų vietos plėtros strategija. Kvietimas „Mažiau galimybių turinčio jaunimo užimtumo veiklų plėtojimas Skuodo mieste“</t>
  </si>
  <si>
    <t>„Bendruomenės inicijuotos vietos plėtros metodo (BIVP) taikymas: parama vietos plėtros strategijų įgyvendinimui „Vidurio ir vakarų regione”</t>
  </si>
  <si>
    <t>2025 m. sausio mėn.</t>
  </si>
  <si>
    <t>2025 m. vasario mėn.</t>
  </si>
  <si>
    <t>2025 m. kovo mėn.</t>
  </si>
  <si>
    <t>Skuodo miesto 2023–2029 metų vietos plėtros strategija. Kvietimas "Socialiai pažeidžiamų asmenų kompetencijų stiprinimas padedant jiems integruotis į darbo rinką per socialinį verslą Skuodo mieste"</t>
  </si>
  <si>
    <t>Skuodo miesto 2023–2029 metų vietos plėtros strategija. Kvietimas "Socialinių įgūdžių palaikymo paslaugų senyvo amžiaus ir neįgaliems asmenims plėtojimas Skuodo mieste"</t>
  </si>
  <si>
    <t>Skuodo miesto 2023–2029 metų vietos plėtros strategija. Kvietimas "Bendruomeninės pagalbos senyvo amžiaus, neįgaliems asmenims, migrantams iniciatyvų skatinimas Skuodo mieste"</t>
  </si>
  <si>
    <t>Skuodo miesto 2023–2029 metų vietos plėtros strategija. Kvietimas "Pagalbos ekonomiškai neaktyviems asmenims įgyti kvalifikaciją  ir integruotis į darbo rinką iniciatyvos Skuodo mieste"</t>
  </si>
  <si>
    <t>„Bendruomenės inicijuotos vietos plėtros metodo (BIVP) taikymas: parama vietos plėtros strategijų įgyvendinimui „ Vidurio ir vakarų regione“</t>
  </si>
  <si>
    <t>2021–2027 metų Europos Sąjungos investicijų programos 4 prioriteto „Socialiai atsakingesnė Lietuva“ uždavinys 4.7 „Didinant socialinę ir ekonominę marginalizuotų bendruomenių, migrantų ir nepalankias sąlygas turinčių grupių integraciją įgyvendinant integruotas priemones, įskaitant aprūpinimą būstu ir socialinių paslaugų teikimą“</t>
  </si>
  <si>
    <t>Bendruomenės inicijuotos vietos plėtros  projektų veiklų dalyvių, kurie po dalyvavimo veiklose
toliau dalyvauja socialinei
integracijai skirtose veiklose ir
(ar) darbo rinkoje, dalis*</t>
  </si>
  <si>
    <t>Bendruomenės inicijuotos vietos plėtros  projektų veiklų dalyvių, kurie po dalyvavimo veiklose
toliau dalyvauja socialinei integracijai skirtose veiklose ir (ar) darbo rinkoje, dalis*</t>
  </si>
  <si>
    <t>2025 m. rugsėjo mėn.</t>
  </si>
  <si>
    <t>2025 m. spalio mėn.</t>
  </si>
  <si>
    <t xml:space="preserve">Nr. 11-362-K </t>
  </si>
  <si>
    <t xml:space="preserve">Nr. 11-363-K </t>
  </si>
  <si>
    <t>Skuodo miesto 2023–2029 metų vietos plėtros strategija. Kvietimas „Jauno verslo iniciatyvų skatinimas Skuodo mieste"</t>
  </si>
  <si>
    <t>Bendruomenės inicijuotos vietos plėtros  projektų veiklų dalyvių, kurie po dalyvavimo veiklose toliau dalyvauja socialinei integracijai skirtose veiklose ir (ar) darbo rinkoje, dalis*</t>
  </si>
  <si>
    <r>
      <t>2021–2027 metų Europos Sąjungos investicijų programos 4 prioriteto „Socialiai atsakingesnė Lietuva“</t>
    </r>
    <r>
      <rPr>
        <i/>
        <sz val="10"/>
        <rFont val="Times New Roman"/>
        <family val="1"/>
      </rPr>
      <t xml:space="preserve"> uždavinys 4.9</t>
    </r>
    <r>
      <rPr>
        <i/>
        <sz val="10"/>
        <color theme="1"/>
        <rFont val="Times New Roman"/>
        <family val="1"/>
      </rPr>
      <t xml:space="preserve"> „Skatinti aktyvią įtrauktį, siekiant propaguoti lygias galimybes, nediskriminavimą ir aktyvų dalyvavimą, ir gerinti įsidarbinamumą, ypač palankių sąlygų neturinčių grupių“</t>
    </r>
  </si>
  <si>
    <t>2025 m. lapkričio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</si>
</sst>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10"/>
      <color theme="1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9" fillId="2" borderId="0" xfId="0" applyFont="1" applyFill="1"/>
    <xf numFmtId="0" fontId="13" fillId="2" borderId="0" xfId="0" applyFont="1" applyFill="1"/>
    <xf numFmtId="0" fontId="12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7" fillId="2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/>
    </xf>
    <xf numFmtId="0" fontId="17" fillId="0" borderId="0" xfId="1" applyFont="1" applyFill="1"/>
    <xf numFmtId="0" fontId="17" fillId="0" borderId="9" xfId="3" applyFont="1" applyFill="1" applyBorder="1" applyAlignment="1">
      <alignment horizontal="center" vertical="center" wrapText="1"/>
    </xf>
    <xf numFmtId="0" fontId="17" fillId="0" borderId="9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 wrapText="1"/>
    </xf>
    <xf numFmtId="0" fontId="17" fillId="0" borderId="0" xfId="3" applyFont="1" applyFill="1"/>
    <xf numFmtId="0" fontId="17" fillId="0" borderId="9" xfId="2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/>
    </xf>
    <xf numFmtId="0" fontId="17" fillId="0" borderId="0" xfId="2" applyFont="1" applyFill="1"/>
    <xf numFmtId="0" fontId="17" fillId="0" borderId="1" xfId="2" applyFont="1" applyFill="1" applyBorder="1" applyAlignment="1">
      <alignment horizontal="center" vertical="center" wrapText="1"/>
    </xf>
    <xf numFmtId="0" fontId="17" fillId="0" borderId="0" xfId="2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8" fillId="0" borderId="0" xfId="0" applyFont="1"/>
    <xf numFmtId="0" fontId="17" fillId="0" borderId="9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 wrapText="1"/>
    </xf>
    <xf numFmtId="14" fontId="11" fillId="0" borderId="1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7" fillId="0" borderId="9" xfId="3" applyNumberFormat="1" applyFont="1" applyFill="1" applyBorder="1" applyAlignment="1">
      <alignment horizontal="center" vertical="center"/>
    </xf>
    <xf numFmtId="4" fontId="17" fillId="0" borderId="11" xfId="3" applyNumberFormat="1" applyFont="1" applyFill="1" applyBorder="1" applyAlignment="1">
      <alignment horizontal="center" vertical="center"/>
    </xf>
    <xf numFmtId="4" fontId="17" fillId="0" borderId="2" xfId="3" applyNumberFormat="1" applyFont="1" applyFill="1" applyBorder="1" applyAlignment="1">
      <alignment horizontal="center" vertical="center"/>
    </xf>
    <xf numFmtId="14" fontId="17" fillId="0" borderId="9" xfId="3" applyNumberFormat="1" applyFont="1" applyFill="1" applyBorder="1" applyAlignment="1">
      <alignment horizontal="center" vertical="center" wrapText="1"/>
    </xf>
    <xf numFmtId="14" fontId="17" fillId="0" borderId="11" xfId="3" applyNumberFormat="1" applyFont="1" applyFill="1" applyBorder="1" applyAlignment="1">
      <alignment horizontal="center" vertical="center" wrapText="1"/>
    </xf>
    <xf numFmtId="14" fontId="17" fillId="0" borderId="2" xfId="3" applyNumberFormat="1" applyFont="1" applyFill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 wrapText="1"/>
    </xf>
    <xf numFmtId="0" fontId="17" fillId="0" borderId="11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9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4" fontId="17" fillId="0" borderId="9" xfId="3" applyNumberFormat="1" applyFont="1" applyFill="1" applyBorder="1" applyAlignment="1">
      <alignment horizontal="center" vertical="center" wrapText="1"/>
    </xf>
    <xf numFmtId="4" fontId="17" fillId="0" borderId="11" xfId="3" applyNumberFormat="1" applyFont="1" applyFill="1" applyBorder="1" applyAlignment="1">
      <alignment horizontal="center" vertical="center" wrapText="1"/>
    </xf>
    <xf numFmtId="4" fontId="17" fillId="0" borderId="2" xfId="3" applyNumberFormat="1" applyFont="1" applyFill="1" applyBorder="1" applyAlignment="1">
      <alignment horizontal="center" vertical="center" wrapText="1"/>
    </xf>
    <xf numFmtId="2" fontId="17" fillId="0" borderId="9" xfId="3" applyNumberFormat="1" applyFont="1" applyFill="1" applyBorder="1" applyAlignment="1">
      <alignment horizontal="center" vertical="center"/>
    </xf>
    <xf numFmtId="2" fontId="17" fillId="0" borderId="11" xfId="3" applyNumberFormat="1" applyFont="1" applyFill="1" applyBorder="1" applyAlignment="1">
      <alignment horizontal="center" vertical="center"/>
    </xf>
    <xf numFmtId="2" fontId="17" fillId="0" borderId="2" xfId="3" applyNumberFormat="1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horizontal="center" vertical="center"/>
    </xf>
    <xf numFmtId="4" fontId="17" fillId="0" borderId="11" xfId="2" applyNumberFormat="1" applyFont="1" applyFill="1" applyBorder="1" applyAlignment="1">
      <alignment horizontal="center" vertical="center"/>
    </xf>
    <xf numFmtId="4" fontId="17" fillId="0" borderId="2" xfId="2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4" fontId="17" fillId="0" borderId="9" xfId="1" applyNumberFormat="1" applyFont="1" applyFill="1" applyBorder="1" applyAlignment="1">
      <alignment horizontal="center" vertical="center" wrapText="1"/>
    </xf>
    <xf numFmtId="14" fontId="17" fillId="0" borderId="11" xfId="1" applyNumberFormat="1" applyFont="1" applyFill="1" applyBorder="1" applyAlignment="1">
      <alignment horizontal="center" vertical="center" wrapText="1"/>
    </xf>
    <xf numFmtId="14" fontId="17" fillId="0" borderId="2" xfId="1" applyNumberFormat="1" applyFont="1" applyFill="1" applyBorder="1" applyAlignment="1">
      <alignment horizontal="center" vertical="center" wrapText="1"/>
    </xf>
    <xf numFmtId="14" fontId="17" fillId="0" borderId="10" xfId="1" applyNumberFormat="1" applyFont="1" applyFill="1" applyBorder="1" applyAlignment="1">
      <alignment horizontal="center" vertical="center"/>
    </xf>
    <xf numFmtId="14" fontId="17" fillId="0" borderId="12" xfId="1" applyNumberFormat="1" applyFont="1" applyFill="1" applyBorder="1" applyAlignment="1">
      <alignment horizontal="center" vertical="center"/>
    </xf>
    <xf numFmtId="14" fontId="17" fillId="0" borderId="13" xfId="1" applyNumberFormat="1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4" fontId="17" fillId="0" borderId="9" xfId="1" applyNumberFormat="1" applyFont="1" applyFill="1" applyBorder="1" applyAlignment="1">
      <alignment horizontal="center" vertical="center"/>
    </xf>
    <xf numFmtId="4" fontId="17" fillId="0" borderId="11" xfId="1" applyNumberFormat="1" applyFont="1" applyFill="1" applyBorder="1" applyAlignment="1">
      <alignment horizontal="center" vertical="center"/>
    </xf>
    <xf numFmtId="4" fontId="17" fillId="0" borderId="2" xfId="1" applyNumberFormat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4" fontId="17" fillId="0" borderId="9" xfId="1" applyNumberFormat="1" applyFont="1" applyFill="1" applyBorder="1" applyAlignment="1">
      <alignment horizontal="center" vertical="center" wrapText="1"/>
    </xf>
    <xf numFmtId="4" fontId="17" fillId="0" borderId="11" xfId="1" applyNumberFormat="1" applyFont="1" applyFill="1" applyBorder="1" applyAlignment="1">
      <alignment horizontal="center" vertical="center" wrapText="1"/>
    </xf>
    <xf numFmtId="4" fontId="17" fillId="0" borderId="2" xfId="1" applyNumberFormat="1" applyFont="1" applyFill="1" applyBorder="1" applyAlignment="1">
      <alignment horizontal="center" vertical="center" wrapText="1"/>
    </xf>
    <xf numFmtId="2" fontId="17" fillId="0" borderId="9" xfId="1" applyNumberFormat="1" applyFont="1" applyFill="1" applyBorder="1" applyAlignment="1">
      <alignment horizontal="center" vertical="center"/>
    </xf>
    <xf numFmtId="2" fontId="17" fillId="0" borderId="11" xfId="1" applyNumberFormat="1" applyFont="1" applyFill="1" applyBorder="1" applyAlignment="1">
      <alignment horizontal="center" vertical="center"/>
    </xf>
    <xf numFmtId="2" fontId="17" fillId="0" borderId="2" xfId="1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horizontal="center" vertical="center" wrapText="1"/>
    </xf>
    <xf numFmtId="4" fontId="17" fillId="0" borderId="11" xfId="2" applyNumberFormat="1" applyFont="1" applyFill="1" applyBorder="1" applyAlignment="1">
      <alignment horizontal="center" vertical="center" wrapText="1"/>
    </xf>
    <xf numFmtId="4" fontId="17" fillId="0" borderId="2" xfId="2" applyNumberFormat="1" applyFont="1" applyFill="1" applyBorder="1" applyAlignment="1">
      <alignment horizontal="center" vertical="center" wrapText="1"/>
    </xf>
    <xf numFmtId="2" fontId="17" fillId="0" borderId="9" xfId="2" applyNumberFormat="1" applyFont="1" applyFill="1" applyBorder="1" applyAlignment="1">
      <alignment horizontal="center" vertical="center"/>
    </xf>
    <xf numFmtId="2" fontId="17" fillId="0" borderId="11" xfId="2" applyNumberFormat="1" applyFont="1" applyFill="1" applyBorder="1" applyAlignment="1">
      <alignment horizontal="center" vertical="center"/>
    </xf>
    <xf numFmtId="2" fontId="17" fillId="0" borderId="2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4" fontId="17" fillId="0" borderId="9" xfId="2" applyNumberFormat="1" applyFont="1" applyFill="1" applyBorder="1" applyAlignment="1">
      <alignment horizontal="center" vertical="center" wrapText="1"/>
    </xf>
    <xf numFmtId="14" fontId="17" fillId="0" borderId="11" xfId="2" applyNumberFormat="1" applyFont="1" applyFill="1" applyBorder="1" applyAlignment="1">
      <alignment horizontal="center" vertical="center" wrapText="1"/>
    </xf>
    <xf numFmtId="14" fontId="17" fillId="0" borderId="2" xfId="2" applyNumberFormat="1" applyFont="1" applyFill="1" applyBorder="1" applyAlignment="1">
      <alignment horizontal="center" vertical="center" wrapText="1"/>
    </xf>
  </cellXfs>
  <cellStyles count="4">
    <cellStyle name="Blogas" xfId="2" builtinId="27"/>
    <cellStyle name="Geras" xfId="1" builtinId="26"/>
    <cellStyle name="Įprastas" xfId="0" builtinId="0"/>
    <cellStyle name="Neutralus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5"/>
  <sheetViews>
    <sheetView tabSelected="1" topLeftCell="A25" zoomScale="80" zoomScaleNormal="80" workbookViewId="0">
      <selection activeCell="U16" sqref="U16:U18"/>
    </sheetView>
  </sheetViews>
  <sheetFormatPr defaultColWidth="9.140625" defaultRowHeight="12.75" x14ac:dyDescent="0.2"/>
  <cols>
    <col min="1" max="1" width="1.85546875" style="1" customWidth="1"/>
    <col min="2" max="2" width="13.42578125" style="1" customWidth="1"/>
    <col min="3" max="3" width="17.5703125" style="1" customWidth="1"/>
    <col min="4" max="5" width="13.85546875" style="3" customWidth="1"/>
    <col min="6" max="6" width="13.5703125" style="3" customWidth="1"/>
    <col min="7" max="8" width="18.42578125" style="3" customWidth="1"/>
    <col min="9" max="9" width="12.5703125" style="3" customWidth="1"/>
    <col min="10" max="10" width="12.85546875" style="3" customWidth="1"/>
    <col min="11" max="13" width="10.5703125" style="3" customWidth="1"/>
    <col min="14" max="14" width="15.85546875" style="3" customWidth="1"/>
    <col min="15" max="15" width="14" style="3" customWidth="1"/>
    <col min="16" max="16" width="10.140625" style="3" customWidth="1"/>
    <col min="17" max="18" width="11.5703125" style="3" customWidth="1"/>
    <col min="19" max="19" width="11.42578125" style="3" customWidth="1"/>
    <col min="20" max="20" width="11.42578125" style="14" customWidth="1"/>
    <col min="21" max="21" width="12.42578125" style="19" customWidth="1"/>
    <col min="22" max="22" width="11.85546875" style="19" customWidth="1"/>
    <col min="23" max="23" width="14.28515625" style="3" hidden="1" customWidth="1"/>
    <col min="24" max="16384" width="9.140625" style="1"/>
  </cols>
  <sheetData>
    <row r="1" spans="2:24" ht="39.75" customHeight="1" x14ac:dyDescent="0.2">
      <c r="I1" s="10"/>
      <c r="P1" s="3" t="s">
        <v>26</v>
      </c>
      <c r="U1" s="132"/>
      <c r="V1" s="132"/>
      <c r="W1" s="132"/>
    </row>
    <row r="3" spans="2:24" ht="15" customHeight="1" x14ac:dyDescent="0.2">
      <c r="B3" s="147" t="s">
        <v>23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</row>
    <row r="4" spans="2:24" ht="15" customHeight="1" x14ac:dyDescent="0.2">
      <c r="B4" s="147" t="s">
        <v>25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</row>
    <row r="5" spans="2:24" ht="15" customHeight="1" x14ac:dyDescent="0.2">
      <c r="B5" s="4"/>
      <c r="C5" s="4"/>
      <c r="D5" s="5"/>
      <c r="E5" s="5"/>
      <c r="F5" s="5"/>
      <c r="G5" s="5"/>
      <c r="H5" s="5"/>
      <c r="I5" s="5"/>
      <c r="J5" s="13" t="s">
        <v>27</v>
      </c>
      <c r="K5" s="13"/>
      <c r="L5" s="13"/>
      <c r="M5" s="13"/>
      <c r="N5" s="5"/>
      <c r="O5" s="5"/>
      <c r="P5" s="5"/>
      <c r="Q5" s="5"/>
      <c r="R5" s="5"/>
      <c r="S5" s="5"/>
      <c r="T5" s="15"/>
      <c r="U5" s="18"/>
      <c r="V5" s="18"/>
    </row>
    <row r="6" spans="2:24" ht="13.5" thickBot="1" x14ac:dyDescent="0.25"/>
    <row r="7" spans="2:24" ht="72.75" customHeight="1" x14ac:dyDescent="0.2">
      <c r="B7" s="139" t="s">
        <v>0</v>
      </c>
      <c r="C7" s="141" t="s">
        <v>1</v>
      </c>
      <c r="D7" s="143" t="s">
        <v>9</v>
      </c>
      <c r="E7" s="143" t="s">
        <v>10</v>
      </c>
      <c r="F7" s="143" t="s">
        <v>11</v>
      </c>
      <c r="G7" s="143" t="s">
        <v>2</v>
      </c>
      <c r="H7" s="143" t="s">
        <v>24</v>
      </c>
      <c r="I7" s="150" t="s">
        <v>3</v>
      </c>
      <c r="J7" s="150"/>
      <c r="K7" s="150"/>
      <c r="L7" s="150"/>
      <c r="M7" s="145" t="s">
        <v>15</v>
      </c>
      <c r="N7" s="143" t="s">
        <v>12</v>
      </c>
      <c r="O7" s="143" t="s">
        <v>16</v>
      </c>
      <c r="P7" s="143" t="s">
        <v>17</v>
      </c>
      <c r="Q7" s="143" t="s">
        <v>18</v>
      </c>
      <c r="R7" s="143"/>
      <c r="S7" s="143" t="s">
        <v>21</v>
      </c>
      <c r="T7" s="137" t="s">
        <v>22</v>
      </c>
      <c r="U7" s="145" t="s">
        <v>14</v>
      </c>
      <c r="V7" s="148" t="s">
        <v>13</v>
      </c>
      <c r="W7" s="135" t="s">
        <v>43</v>
      </c>
      <c r="X7" s="133"/>
    </row>
    <row r="8" spans="2:24" ht="146.25" customHeight="1" x14ac:dyDescent="0.2">
      <c r="B8" s="140"/>
      <c r="C8" s="142"/>
      <c r="D8" s="144"/>
      <c r="E8" s="144"/>
      <c r="F8" s="144"/>
      <c r="G8" s="144"/>
      <c r="H8" s="144"/>
      <c r="I8" s="8" t="s">
        <v>4</v>
      </c>
      <c r="J8" s="8" t="s">
        <v>5</v>
      </c>
      <c r="K8" s="8" t="s">
        <v>6</v>
      </c>
      <c r="L8" s="11" t="s">
        <v>7</v>
      </c>
      <c r="M8" s="146"/>
      <c r="N8" s="144"/>
      <c r="O8" s="144"/>
      <c r="P8" s="144"/>
      <c r="Q8" s="8" t="s">
        <v>19</v>
      </c>
      <c r="R8" s="8" t="s">
        <v>20</v>
      </c>
      <c r="S8" s="144"/>
      <c r="T8" s="138"/>
      <c r="U8" s="146"/>
      <c r="V8" s="149"/>
      <c r="W8" s="136"/>
      <c r="X8" s="133"/>
    </row>
    <row r="9" spans="2:24" x14ac:dyDescent="0.2">
      <c r="B9" s="9">
        <v>1</v>
      </c>
      <c r="C9" s="2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7">
        <v>12</v>
      </c>
      <c r="N9" s="6">
        <v>13</v>
      </c>
      <c r="O9" s="6">
        <v>14</v>
      </c>
      <c r="P9" s="6">
        <v>15</v>
      </c>
      <c r="Q9" s="6">
        <v>16</v>
      </c>
      <c r="R9" s="6">
        <v>17</v>
      </c>
      <c r="S9" s="6">
        <v>18</v>
      </c>
      <c r="T9" s="16">
        <v>19</v>
      </c>
      <c r="U9" s="7">
        <v>20</v>
      </c>
      <c r="V9" s="21">
        <v>21</v>
      </c>
      <c r="W9" s="12">
        <v>22</v>
      </c>
    </row>
    <row r="10" spans="2:24" s="29" customFormat="1" ht="233.25" customHeight="1" x14ac:dyDescent="0.25">
      <c r="B10" s="105" t="s">
        <v>55</v>
      </c>
      <c r="C10" s="44" t="s">
        <v>76</v>
      </c>
      <c r="D10" s="44" t="s">
        <v>44</v>
      </c>
      <c r="E10" s="44" t="s">
        <v>30</v>
      </c>
      <c r="F10" s="44" t="s">
        <v>45</v>
      </c>
      <c r="G10" s="44" t="s">
        <v>87</v>
      </c>
      <c r="H10" s="106" t="s">
        <v>48</v>
      </c>
      <c r="I10" s="27" t="s">
        <v>68</v>
      </c>
      <c r="J10" s="27" t="s">
        <v>49</v>
      </c>
      <c r="K10" s="27" t="s">
        <v>42</v>
      </c>
      <c r="L10" s="27">
        <v>40</v>
      </c>
      <c r="M10" s="44" t="s">
        <v>36</v>
      </c>
      <c r="N10" s="44" t="s">
        <v>37</v>
      </c>
      <c r="O10" s="107">
        <f>SUM(Q10:R12)</f>
        <v>179955.7</v>
      </c>
      <c r="P10" s="110" t="s">
        <v>38</v>
      </c>
      <c r="Q10" s="113">
        <v>152962.34</v>
      </c>
      <c r="R10" s="107">
        <v>26993.360000000001</v>
      </c>
      <c r="S10" s="116">
        <v>31756.89</v>
      </c>
      <c r="T10" s="107" t="s">
        <v>74</v>
      </c>
      <c r="U10" s="98" t="s">
        <v>79</v>
      </c>
      <c r="V10" s="98" t="s">
        <v>80</v>
      </c>
      <c r="W10" s="101">
        <v>45614</v>
      </c>
    </row>
    <row r="11" spans="2:24" s="29" customFormat="1" ht="131.25" customHeight="1" x14ac:dyDescent="0.25">
      <c r="B11" s="105"/>
      <c r="C11" s="45"/>
      <c r="D11" s="45"/>
      <c r="E11" s="45"/>
      <c r="F11" s="45"/>
      <c r="G11" s="45"/>
      <c r="H11" s="106"/>
      <c r="I11" s="27" t="s">
        <v>72</v>
      </c>
      <c r="J11" s="26" t="s">
        <v>34</v>
      </c>
      <c r="K11" s="28" t="s">
        <v>35</v>
      </c>
      <c r="L11" s="28">
        <v>100</v>
      </c>
      <c r="M11" s="45"/>
      <c r="N11" s="45"/>
      <c r="O11" s="108"/>
      <c r="P11" s="111"/>
      <c r="Q11" s="114"/>
      <c r="R11" s="108"/>
      <c r="S11" s="117"/>
      <c r="T11" s="108"/>
      <c r="U11" s="99"/>
      <c r="V11" s="99"/>
      <c r="W11" s="102"/>
    </row>
    <row r="12" spans="2:24" s="29" customFormat="1" ht="188.25" customHeight="1" x14ac:dyDescent="0.25">
      <c r="B12" s="105"/>
      <c r="C12" s="46"/>
      <c r="D12" s="46"/>
      <c r="E12" s="46"/>
      <c r="F12" s="46"/>
      <c r="G12" s="46"/>
      <c r="H12" s="106"/>
      <c r="I12" s="27" t="s">
        <v>39</v>
      </c>
      <c r="J12" s="26" t="s">
        <v>40</v>
      </c>
      <c r="K12" s="28" t="s">
        <v>35</v>
      </c>
      <c r="L12" s="28">
        <v>2</v>
      </c>
      <c r="M12" s="46"/>
      <c r="N12" s="46"/>
      <c r="O12" s="109"/>
      <c r="P12" s="112"/>
      <c r="Q12" s="115"/>
      <c r="R12" s="109"/>
      <c r="S12" s="118"/>
      <c r="T12" s="109"/>
      <c r="U12" s="100"/>
      <c r="V12" s="100"/>
      <c r="W12" s="103"/>
    </row>
    <row r="13" spans="2:24" s="17" customFormat="1" ht="120" customHeight="1" x14ac:dyDescent="0.2">
      <c r="B13" s="81" t="s">
        <v>28</v>
      </c>
      <c r="C13" s="83" t="s">
        <v>77</v>
      </c>
      <c r="D13" s="83" t="s">
        <v>44</v>
      </c>
      <c r="E13" s="82" t="s">
        <v>30</v>
      </c>
      <c r="F13" s="82" t="s">
        <v>78</v>
      </c>
      <c r="G13" s="82" t="s">
        <v>87</v>
      </c>
      <c r="H13" s="82" t="s">
        <v>51</v>
      </c>
      <c r="I13" s="30" t="s">
        <v>73</v>
      </c>
      <c r="J13" s="30" t="s">
        <v>34</v>
      </c>
      <c r="K13" s="31" t="s">
        <v>35</v>
      </c>
      <c r="L13" s="31">
        <v>136</v>
      </c>
      <c r="M13" s="104" t="s">
        <v>36</v>
      </c>
      <c r="N13" s="104" t="s">
        <v>37</v>
      </c>
      <c r="O13" s="69">
        <f>SUM(Q13:R15)</f>
        <v>187000</v>
      </c>
      <c r="P13" s="85" t="s">
        <v>38</v>
      </c>
      <c r="Q13" s="88">
        <v>158950</v>
      </c>
      <c r="R13" s="69">
        <v>28050</v>
      </c>
      <c r="S13" s="91">
        <v>33000</v>
      </c>
      <c r="T13" s="69" t="s">
        <v>74</v>
      </c>
      <c r="U13" s="72" t="s">
        <v>79</v>
      </c>
      <c r="V13" s="72" t="s">
        <v>80</v>
      </c>
      <c r="W13" s="51">
        <v>45614</v>
      </c>
    </row>
    <row r="14" spans="2:24" s="33" customFormat="1" ht="189.75" customHeight="1" x14ac:dyDescent="0.25">
      <c r="B14" s="81"/>
      <c r="C14" s="83"/>
      <c r="D14" s="83"/>
      <c r="E14" s="83"/>
      <c r="F14" s="83"/>
      <c r="G14" s="83"/>
      <c r="H14" s="83"/>
      <c r="I14" s="30" t="s">
        <v>39</v>
      </c>
      <c r="J14" s="30" t="s">
        <v>40</v>
      </c>
      <c r="K14" s="31" t="s">
        <v>35</v>
      </c>
      <c r="L14" s="31">
        <v>1</v>
      </c>
      <c r="M14" s="104"/>
      <c r="N14" s="104"/>
      <c r="O14" s="70"/>
      <c r="P14" s="86"/>
      <c r="Q14" s="89"/>
      <c r="R14" s="70"/>
      <c r="S14" s="92"/>
      <c r="T14" s="70"/>
      <c r="U14" s="73"/>
      <c r="V14" s="73"/>
      <c r="W14" s="52"/>
    </row>
    <row r="15" spans="2:24" s="33" customFormat="1" ht="239.25" customHeight="1" x14ac:dyDescent="0.25">
      <c r="B15" s="81"/>
      <c r="C15" s="84"/>
      <c r="D15" s="84"/>
      <c r="E15" s="84"/>
      <c r="F15" s="84"/>
      <c r="G15" s="84"/>
      <c r="H15" s="84"/>
      <c r="I15" s="30" t="s">
        <v>88</v>
      </c>
      <c r="J15" s="30" t="s">
        <v>41</v>
      </c>
      <c r="K15" s="31" t="s">
        <v>47</v>
      </c>
      <c r="L15" s="31">
        <v>40</v>
      </c>
      <c r="M15" s="104"/>
      <c r="N15" s="104"/>
      <c r="O15" s="71"/>
      <c r="P15" s="87"/>
      <c r="Q15" s="90"/>
      <c r="R15" s="71"/>
      <c r="S15" s="93"/>
      <c r="T15" s="71"/>
      <c r="U15" s="74"/>
      <c r="V15" s="74"/>
      <c r="W15" s="75"/>
    </row>
    <row r="16" spans="2:24" s="17" customFormat="1" ht="132" customHeight="1" x14ac:dyDescent="0.2">
      <c r="B16" s="119" t="s">
        <v>92</v>
      </c>
      <c r="C16" s="120" t="s">
        <v>85</v>
      </c>
      <c r="D16" s="120" t="s">
        <v>29</v>
      </c>
      <c r="E16" s="120" t="s">
        <v>30</v>
      </c>
      <c r="F16" s="120" t="s">
        <v>31</v>
      </c>
      <c r="G16" s="120" t="s">
        <v>32</v>
      </c>
      <c r="H16" s="120" t="s">
        <v>33</v>
      </c>
      <c r="I16" s="34" t="s">
        <v>73</v>
      </c>
      <c r="J16" s="34" t="s">
        <v>34</v>
      </c>
      <c r="K16" s="35" t="s">
        <v>35</v>
      </c>
      <c r="L16" s="35">
        <v>38</v>
      </c>
      <c r="M16" s="120" t="s">
        <v>36</v>
      </c>
      <c r="N16" s="120" t="s">
        <v>37</v>
      </c>
      <c r="O16" s="94">
        <f>SUM(Q16:R18)</f>
        <v>80792.5</v>
      </c>
      <c r="P16" s="123" t="s">
        <v>38</v>
      </c>
      <c r="Q16" s="94">
        <v>68673.63</v>
      </c>
      <c r="R16" s="126">
        <v>12118.87</v>
      </c>
      <c r="S16" s="129">
        <v>14257.5</v>
      </c>
      <c r="T16" s="94" t="s">
        <v>74</v>
      </c>
      <c r="U16" s="151" t="s">
        <v>90</v>
      </c>
      <c r="V16" s="151" t="s">
        <v>91</v>
      </c>
      <c r="W16" s="51">
        <v>45663</v>
      </c>
    </row>
    <row r="17" spans="2:23" s="36" customFormat="1" ht="193.5" customHeight="1" x14ac:dyDescent="0.25">
      <c r="B17" s="119"/>
      <c r="C17" s="121"/>
      <c r="D17" s="121"/>
      <c r="E17" s="121"/>
      <c r="F17" s="121"/>
      <c r="G17" s="121"/>
      <c r="H17" s="121"/>
      <c r="I17" s="34" t="s">
        <v>39</v>
      </c>
      <c r="J17" s="34" t="s">
        <v>40</v>
      </c>
      <c r="K17" s="35" t="s">
        <v>35</v>
      </c>
      <c r="L17" s="35">
        <v>2</v>
      </c>
      <c r="M17" s="121"/>
      <c r="N17" s="121"/>
      <c r="O17" s="95"/>
      <c r="P17" s="124"/>
      <c r="Q17" s="95"/>
      <c r="R17" s="127"/>
      <c r="S17" s="130"/>
      <c r="T17" s="95"/>
      <c r="U17" s="121"/>
      <c r="V17" s="152"/>
      <c r="W17" s="97"/>
    </row>
    <row r="18" spans="2:23" s="36" customFormat="1" ht="245.25" customHeight="1" x14ac:dyDescent="0.25">
      <c r="B18" s="119"/>
      <c r="C18" s="121"/>
      <c r="D18" s="121"/>
      <c r="E18" s="121"/>
      <c r="F18" s="121"/>
      <c r="G18" s="121"/>
      <c r="H18" s="122"/>
      <c r="I18" s="37" t="s">
        <v>89</v>
      </c>
      <c r="J18" s="34" t="s">
        <v>41</v>
      </c>
      <c r="K18" s="35" t="s">
        <v>42</v>
      </c>
      <c r="L18" s="35">
        <v>40</v>
      </c>
      <c r="M18" s="122"/>
      <c r="N18" s="122"/>
      <c r="O18" s="96"/>
      <c r="P18" s="125"/>
      <c r="Q18" s="96"/>
      <c r="R18" s="128"/>
      <c r="S18" s="131"/>
      <c r="T18" s="96"/>
      <c r="U18" s="122"/>
      <c r="V18" s="153"/>
      <c r="W18" s="53"/>
    </row>
    <row r="19" spans="2:23" s="17" customFormat="1" ht="137.25" customHeight="1" x14ac:dyDescent="0.2">
      <c r="B19" s="119" t="s">
        <v>93</v>
      </c>
      <c r="C19" s="120" t="s">
        <v>94</v>
      </c>
      <c r="D19" s="120" t="s">
        <v>44</v>
      </c>
      <c r="E19" s="120" t="s">
        <v>30</v>
      </c>
      <c r="F19" s="120" t="s">
        <v>45</v>
      </c>
      <c r="G19" s="120" t="s">
        <v>32</v>
      </c>
      <c r="H19" s="120" t="s">
        <v>46</v>
      </c>
      <c r="I19" s="38" t="s">
        <v>73</v>
      </c>
      <c r="J19" s="34" t="s">
        <v>34</v>
      </c>
      <c r="K19" s="35" t="s">
        <v>35</v>
      </c>
      <c r="L19" s="35">
        <v>10</v>
      </c>
      <c r="M19" s="120" t="s">
        <v>36</v>
      </c>
      <c r="N19" s="120" t="s">
        <v>37</v>
      </c>
      <c r="O19" s="94">
        <f>SUM(Q19:R21)</f>
        <v>127500</v>
      </c>
      <c r="P19" s="123" t="s">
        <v>38</v>
      </c>
      <c r="Q19" s="126">
        <v>108375</v>
      </c>
      <c r="R19" s="94">
        <v>19125</v>
      </c>
      <c r="S19" s="94">
        <v>22500</v>
      </c>
      <c r="T19" s="94" t="s">
        <v>74</v>
      </c>
      <c r="U19" s="151" t="s">
        <v>90</v>
      </c>
      <c r="V19" s="151" t="s">
        <v>91</v>
      </c>
      <c r="W19" s="51">
        <v>45663</v>
      </c>
    </row>
    <row r="20" spans="2:23" s="17" customFormat="1" ht="191.25" customHeight="1" x14ac:dyDescent="0.2">
      <c r="B20" s="119"/>
      <c r="C20" s="121"/>
      <c r="D20" s="121"/>
      <c r="E20" s="121"/>
      <c r="F20" s="121"/>
      <c r="G20" s="121"/>
      <c r="H20" s="121"/>
      <c r="I20" s="37" t="s">
        <v>39</v>
      </c>
      <c r="J20" s="34" t="s">
        <v>40</v>
      </c>
      <c r="K20" s="35" t="s">
        <v>35</v>
      </c>
      <c r="L20" s="35">
        <v>2</v>
      </c>
      <c r="M20" s="121"/>
      <c r="N20" s="121"/>
      <c r="O20" s="95"/>
      <c r="P20" s="124"/>
      <c r="Q20" s="127"/>
      <c r="R20" s="95"/>
      <c r="S20" s="95"/>
      <c r="T20" s="95"/>
      <c r="U20" s="152"/>
      <c r="V20" s="121"/>
      <c r="W20" s="97"/>
    </row>
    <row r="21" spans="2:23" s="17" customFormat="1" ht="236.25" customHeight="1" x14ac:dyDescent="0.2">
      <c r="B21" s="119"/>
      <c r="C21" s="122"/>
      <c r="D21" s="122"/>
      <c r="E21" s="122"/>
      <c r="F21" s="122"/>
      <c r="G21" s="122"/>
      <c r="H21" s="122"/>
      <c r="I21" s="37" t="s">
        <v>88</v>
      </c>
      <c r="J21" s="34" t="s">
        <v>41</v>
      </c>
      <c r="K21" s="35" t="s">
        <v>47</v>
      </c>
      <c r="L21" s="35">
        <v>40</v>
      </c>
      <c r="M21" s="122"/>
      <c r="N21" s="122"/>
      <c r="O21" s="96"/>
      <c r="P21" s="125"/>
      <c r="Q21" s="128"/>
      <c r="R21" s="96"/>
      <c r="S21" s="96"/>
      <c r="T21" s="96"/>
      <c r="U21" s="153"/>
      <c r="V21" s="122"/>
      <c r="W21" s="53"/>
    </row>
    <row r="22" spans="2:23" s="17" customFormat="1" ht="236.25" customHeight="1" x14ac:dyDescent="0.2">
      <c r="B22" s="81" t="s">
        <v>50</v>
      </c>
      <c r="C22" s="82" t="s">
        <v>84</v>
      </c>
      <c r="D22" s="82" t="s">
        <v>44</v>
      </c>
      <c r="E22" s="82" t="s">
        <v>30</v>
      </c>
      <c r="F22" s="82" t="s">
        <v>86</v>
      </c>
      <c r="G22" s="82" t="s">
        <v>87</v>
      </c>
      <c r="H22" s="82" t="s">
        <v>52</v>
      </c>
      <c r="I22" s="32" t="s">
        <v>95</v>
      </c>
      <c r="J22" s="32" t="s">
        <v>49</v>
      </c>
      <c r="K22" s="32" t="s">
        <v>47</v>
      </c>
      <c r="L22" s="32">
        <v>40</v>
      </c>
      <c r="M22" s="82" t="s">
        <v>36</v>
      </c>
      <c r="N22" s="82" t="s">
        <v>37</v>
      </c>
      <c r="O22" s="69">
        <f>SUM(Q22:R24)</f>
        <v>51000</v>
      </c>
      <c r="P22" s="85" t="s">
        <v>38</v>
      </c>
      <c r="Q22" s="88">
        <v>43350</v>
      </c>
      <c r="R22" s="69">
        <v>7650</v>
      </c>
      <c r="S22" s="91">
        <v>9000</v>
      </c>
      <c r="T22" s="69" t="s">
        <v>74</v>
      </c>
      <c r="U22" s="72" t="s">
        <v>80</v>
      </c>
      <c r="V22" s="72" t="s">
        <v>81</v>
      </c>
      <c r="W22" s="51">
        <v>45682</v>
      </c>
    </row>
    <row r="23" spans="2:23" s="17" customFormat="1" ht="126.75" customHeight="1" x14ac:dyDescent="0.2">
      <c r="B23" s="76"/>
      <c r="C23" s="78"/>
      <c r="D23" s="78"/>
      <c r="E23" s="78"/>
      <c r="F23" s="78"/>
      <c r="G23" s="78"/>
      <c r="H23" s="78"/>
      <c r="I23" s="30" t="s">
        <v>73</v>
      </c>
      <c r="J23" s="30" t="s">
        <v>34</v>
      </c>
      <c r="K23" s="31" t="s">
        <v>35</v>
      </c>
      <c r="L23" s="31">
        <v>30</v>
      </c>
      <c r="M23" s="83"/>
      <c r="N23" s="83"/>
      <c r="O23" s="70"/>
      <c r="P23" s="86"/>
      <c r="Q23" s="89"/>
      <c r="R23" s="70"/>
      <c r="S23" s="92"/>
      <c r="T23" s="70"/>
      <c r="U23" s="73"/>
      <c r="V23" s="73"/>
      <c r="W23" s="52"/>
    </row>
    <row r="24" spans="2:23" s="17" customFormat="1" ht="249.75" customHeight="1" x14ac:dyDescent="0.2">
      <c r="B24" s="76"/>
      <c r="C24" s="78"/>
      <c r="D24" s="78"/>
      <c r="E24" s="78"/>
      <c r="F24" s="78"/>
      <c r="G24" s="78"/>
      <c r="H24" s="78"/>
      <c r="I24" s="30" t="s">
        <v>39</v>
      </c>
      <c r="J24" s="30" t="s">
        <v>40</v>
      </c>
      <c r="K24" s="31" t="s">
        <v>35</v>
      </c>
      <c r="L24" s="31">
        <v>1</v>
      </c>
      <c r="M24" s="84"/>
      <c r="N24" s="84"/>
      <c r="O24" s="71"/>
      <c r="P24" s="87"/>
      <c r="Q24" s="90"/>
      <c r="R24" s="71"/>
      <c r="S24" s="93"/>
      <c r="T24" s="71"/>
      <c r="U24" s="74"/>
      <c r="V24" s="74"/>
      <c r="W24" s="75"/>
    </row>
    <row r="25" spans="2:23" s="17" customFormat="1" ht="234" customHeight="1" x14ac:dyDescent="0.2">
      <c r="B25" s="76" t="s">
        <v>67</v>
      </c>
      <c r="C25" s="77" t="s">
        <v>83</v>
      </c>
      <c r="D25" s="77" t="s">
        <v>44</v>
      </c>
      <c r="E25" s="77" t="s">
        <v>30</v>
      </c>
      <c r="F25" s="77" t="s">
        <v>45</v>
      </c>
      <c r="G25" s="77" t="s">
        <v>87</v>
      </c>
      <c r="H25" s="77" t="s">
        <v>54</v>
      </c>
      <c r="I25" s="23" t="s">
        <v>95</v>
      </c>
      <c r="J25" s="23" t="s">
        <v>49</v>
      </c>
      <c r="K25" s="23" t="s">
        <v>47</v>
      </c>
      <c r="L25" s="25">
        <v>40</v>
      </c>
      <c r="M25" s="77" t="s">
        <v>36</v>
      </c>
      <c r="N25" s="77" t="s">
        <v>37</v>
      </c>
      <c r="O25" s="59">
        <f>SUM(Q25:R27)</f>
        <v>74041.8</v>
      </c>
      <c r="P25" s="79" t="s">
        <v>38</v>
      </c>
      <c r="Q25" s="59">
        <v>62935.53</v>
      </c>
      <c r="R25" s="59">
        <v>11106.27</v>
      </c>
      <c r="S25" s="62">
        <v>13066.2</v>
      </c>
      <c r="T25" s="59" t="s">
        <v>74</v>
      </c>
      <c r="U25" s="66" t="s">
        <v>90</v>
      </c>
      <c r="V25" s="66" t="s">
        <v>91</v>
      </c>
      <c r="W25" s="51">
        <v>45891</v>
      </c>
    </row>
    <row r="26" spans="2:23" s="17" customFormat="1" ht="193.5" customHeight="1" x14ac:dyDescent="0.2">
      <c r="B26" s="76"/>
      <c r="C26" s="78"/>
      <c r="D26" s="78"/>
      <c r="E26" s="78"/>
      <c r="F26" s="78"/>
      <c r="G26" s="78"/>
      <c r="H26" s="78"/>
      <c r="I26" s="24" t="s">
        <v>39</v>
      </c>
      <c r="J26" s="24" t="s">
        <v>40</v>
      </c>
      <c r="K26" s="40" t="s">
        <v>35</v>
      </c>
      <c r="L26" s="40">
        <v>1</v>
      </c>
      <c r="M26" s="78"/>
      <c r="N26" s="78"/>
      <c r="O26" s="60"/>
      <c r="P26" s="80"/>
      <c r="Q26" s="60"/>
      <c r="R26" s="60"/>
      <c r="S26" s="63"/>
      <c r="T26" s="60"/>
      <c r="U26" s="67"/>
      <c r="V26" s="67"/>
      <c r="W26" s="52"/>
    </row>
    <row r="27" spans="2:23" s="17" customFormat="1" ht="127.5" customHeight="1" x14ac:dyDescent="0.2">
      <c r="B27" s="76"/>
      <c r="C27" s="68"/>
      <c r="D27" s="68"/>
      <c r="E27" s="68"/>
      <c r="F27" s="68"/>
      <c r="G27" s="68"/>
      <c r="H27" s="68"/>
      <c r="I27" s="24" t="s">
        <v>73</v>
      </c>
      <c r="J27" s="24" t="s">
        <v>34</v>
      </c>
      <c r="K27" s="40" t="s">
        <v>35</v>
      </c>
      <c r="L27" s="40">
        <v>36</v>
      </c>
      <c r="M27" s="68"/>
      <c r="N27" s="68"/>
      <c r="O27" s="65"/>
      <c r="P27" s="61"/>
      <c r="Q27" s="61"/>
      <c r="R27" s="61"/>
      <c r="S27" s="64"/>
      <c r="T27" s="65"/>
      <c r="U27" s="68"/>
      <c r="V27" s="68"/>
      <c r="W27" s="53"/>
    </row>
    <row r="28" spans="2:23" s="17" customFormat="1" ht="72.75" customHeight="1" x14ac:dyDescent="0.2">
      <c r="B28" s="54" t="s">
        <v>53</v>
      </c>
      <c r="C28" s="48" t="s">
        <v>82</v>
      </c>
      <c r="D28" s="50" t="s">
        <v>44</v>
      </c>
      <c r="E28" s="50" t="s">
        <v>30</v>
      </c>
      <c r="F28" s="50" t="s">
        <v>56</v>
      </c>
      <c r="G28" s="50" t="s">
        <v>96</v>
      </c>
      <c r="H28" s="50" t="s">
        <v>57</v>
      </c>
      <c r="I28" s="42" t="s">
        <v>58</v>
      </c>
      <c r="J28" s="23" t="s">
        <v>59</v>
      </c>
      <c r="K28" s="23" t="s">
        <v>60</v>
      </c>
      <c r="L28" s="39">
        <v>4</v>
      </c>
      <c r="M28" s="48" t="s">
        <v>36</v>
      </c>
      <c r="N28" s="48" t="s">
        <v>37</v>
      </c>
      <c r="O28" s="55">
        <f>SUM(Q28:R31)</f>
        <v>299710</v>
      </c>
      <c r="P28" s="54" t="s">
        <v>38</v>
      </c>
      <c r="Q28" s="56">
        <v>254753.5</v>
      </c>
      <c r="R28" s="57">
        <v>44956.5</v>
      </c>
      <c r="S28" s="58">
        <v>52890</v>
      </c>
      <c r="T28" s="57" t="s">
        <v>75</v>
      </c>
      <c r="U28" s="47" t="s">
        <v>90</v>
      </c>
      <c r="V28" s="47" t="s">
        <v>97</v>
      </c>
      <c r="W28" s="49">
        <v>45891</v>
      </c>
    </row>
    <row r="29" spans="2:23" s="17" customFormat="1" ht="175.5" customHeight="1" x14ac:dyDescent="0.2">
      <c r="B29" s="54"/>
      <c r="C29" s="48"/>
      <c r="D29" s="50"/>
      <c r="E29" s="50"/>
      <c r="F29" s="50"/>
      <c r="G29" s="50"/>
      <c r="H29" s="50"/>
      <c r="I29" s="42" t="s">
        <v>61</v>
      </c>
      <c r="J29" s="23" t="s">
        <v>62</v>
      </c>
      <c r="K29" s="39" t="s">
        <v>35</v>
      </c>
      <c r="L29" s="39">
        <v>2</v>
      </c>
      <c r="M29" s="48"/>
      <c r="N29" s="48"/>
      <c r="O29" s="55"/>
      <c r="P29" s="54"/>
      <c r="Q29" s="50"/>
      <c r="R29" s="48"/>
      <c r="S29" s="58"/>
      <c r="T29" s="48"/>
      <c r="U29" s="48"/>
      <c r="V29" s="48"/>
      <c r="W29" s="50"/>
    </row>
    <row r="30" spans="2:23" s="43" customFormat="1" ht="127.5" customHeight="1" x14ac:dyDescent="0.2">
      <c r="B30" s="54"/>
      <c r="C30" s="48"/>
      <c r="D30" s="50"/>
      <c r="E30" s="50"/>
      <c r="F30" s="50"/>
      <c r="G30" s="50"/>
      <c r="H30" s="50"/>
      <c r="I30" s="22" t="s">
        <v>69</v>
      </c>
      <c r="J30" s="22" t="s">
        <v>63</v>
      </c>
      <c r="K30" s="41" t="s">
        <v>64</v>
      </c>
      <c r="L30" s="41">
        <v>2</v>
      </c>
      <c r="M30" s="48"/>
      <c r="N30" s="48"/>
      <c r="O30" s="55"/>
      <c r="P30" s="54"/>
      <c r="Q30" s="50"/>
      <c r="R30" s="48"/>
      <c r="S30" s="58"/>
      <c r="T30" s="48"/>
      <c r="U30" s="48"/>
      <c r="V30" s="48"/>
      <c r="W30" s="50"/>
    </row>
    <row r="31" spans="2:23" s="43" customFormat="1" ht="72.75" customHeight="1" x14ac:dyDescent="0.2">
      <c r="B31" s="54"/>
      <c r="C31" s="48"/>
      <c r="D31" s="50"/>
      <c r="E31" s="50"/>
      <c r="F31" s="50"/>
      <c r="G31" s="50"/>
      <c r="H31" s="50"/>
      <c r="I31" s="22" t="s">
        <v>65</v>
      </c>
      <c r="J31" s="22" t="s">
        <v>66</v>
      </c>
      <c r="K31" s="41" t="s">
        <v>64</v>
      </c>
      <c r="L31" s="41">
        <v>2</v>
      </c>
      <c r="M31" s="48"/>
      <c r="N31" s="48"/>
      <c r="O31" s="55"/>
      <c r="P31" s="54"/>
      <c r="Q31" s="50"/>
      <c r="R31" s="48"/>
      <c r="S31" s="58"/>
      <c r="T31" s="48"/>
      <c r="U31" s="48"/>
      <c r="V31" s="48"/>
      <c r="W31" s="50"/>
    </row>
    <row r="32" spans="2:23" s="43" customFormat="1" x14ac:dyDescent="0.2">
      <c r="B32" s="43" t="s">
        <v>70</v>
      </c>
      <c r="T32" s="17"/>
      <c r="U32" s="17"/>
      <c r="V32" s="17"/>
    </row>
    <row r="33" spans="2:23" s="43" customFormat="1" x14ac:dyDescent="0.2">
      <c r="B33" s="43" t="s">
        <v>71</v>
      </c>
      <c r="T33" s="17"/>
      <c r="U33" s="17"/>
      <c r="V33" s="17"/>
    </row>
    <row r="34" spans="2:23" x14ac:dyDescent="0.2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7"/>
      <c r="U34" s="20"/>
      <c r="V34" s="20"/>
      <c r="W34" s="1"/>
    </row>
    <row r="35" spans="2:23" x14ac:dyDescent="0.2">
      <c r="B35" s="134" t="s">
        <v>8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</row>
  </sheetData>
  <mergeCells count="149">
    <mergeCell ref="U1:W1"/>
    <mergeCell ref="X7:X8"/>
    <mergeCell ref="B35:W35"/>
    <mergeCell ref="W7:W8"/>
    <mergeCell ref="T7:T8"/>
    <mergeCell ref="B7:B8"/>
    <mergeCell ref="C7:C8"/>
    <mergeCell ref="D7:D8"/>
    <mergeCell ref="E7:E8"/>
    <mergeCell ref="F7:F8"/>
    <mergeCell ref="M7:M8"/>
    <mergeCell ref="B3:V3"/>
    <mergeCell ref="B4:V4"/>
    <mergeCell ref="U7:U8"/>
    <mergeCell ref="V7:V8"/>
    <mergeCell ref="G7:G8"/>
    <mergeCell ref="H7:H8"/>
    <mergeCell ref="P7:P8"/>
    <mergeCell ref="Q7:R7"/>
    <mergeCell ref="S7:S8"/>
    <mergeCell ref="I7:L7"/>
    <mergeCell ref="N7:N8"/>
    <mergeCell ref="O7:O8"/>
    <mergeCell ref="G16:G18"/>
    <mergeCell ref="H16:H18"/>
    <mergeCell ref="M16:M18"/>
    <mergeCell ref="N16:N18"/>
    <mergeCell ref="O16:O18"/>
    <mergeCell ref="B16:B18"/>
    <mergeCell ref="C16:C18"/>
    <mergeCell ref="D16:D18"/>
    <mergeCell ref="E16:E18"/>
    <mergeCell ref="F16:F18"/>
    <mergeCell ref="O19:O21"/>
    <mergeCell ref="P19:P21"/>
    <mergeCell ref="Q19:Q21"/>
    <mergeCell ref="R19:R21"/>
    <mergeCell ref="P16:P18"/>
    <mergeCell ref="Q16:Q18"/>
    <mergeCell ref="R16:R18"/>
    <mergeCell ref="S16:S18"/>
    <mergeCell ref="T16:T18"/>
    <mergeCell ref="B19:B21"/>
    <mergeCell ref="C19:C21"/>
    <mergeCell ref="D19:D21"/>
    <mergeCell ref="E19:E21"/>
    <mergeCell ref="F19:F21"/>
    <mergeCell ref="G19:G21"/>
    <mergeCell ref="H19:H21"/>
    <mergeCell ref="M19:M21"/>
    <mergeCell ref="N19:N21"/>
    <mergeCell ref="P10:P12"/>
    <mergeCell ref="Q10:Q12"/>
    <mergeCell ref="R10:R12"/>
    <mergeCell ref="S10:S12"/>
    <mergeCell ref="T10:T12"/>
    <mergeCell ref="U10:U12"/>
    <mergeCell ref="S13:S15"/>
    <mergeCell ref="T13:T15"/>
    <mergeCell ref="U13:U15"/>
    <mergeCell ref="V10:V12"/>
    <mergeCell ref="W10:W12"/>
    <mergeCell ref="B13:B15"/>
    <mergeCell ref="C13:C15"/>
    <mergeCell ref="D13:D15"/>
    <mergeCell ref="E13:E15"/>
    <mergeCell ref="F13:F15"/>
    <mergeCell ref="G13:G15"/>
    <mergeCell ref="H13:H15"/>
    <mergeCell ref="M13:M15"/>
    <mergeCell ref="N13:N15"/>
    <mergeCell ref="O13:O15"/>
    <mergeCell ref="P13:P15"/>
    <mergeCell ref="Q13:Q15"/>
    <mergeCell ref="R13:R15"/>
    <mergeCell ref="B10:B12"/>
    <mergeCell ref="C10:C12"/>
    <mergeCell ref="D10:D12"/>
    <mergeCell ref="E10:E12"/>
    <mergeCell ref="F10:F12"/>
    <mergeCell ref="G10:G12"/>
    <mergeCell ref="H10:H12"/>
    <mergeCell ref="N10:N12"/>
    <mergeCell ref="O10:O12"/>
    <mergeCell ref="V13:V15"/>
    <mergeCell ref="W13:W15"/>
    <mergeCell ref="B22:B24"/>
    <mergeCell ref="C22:C24"/>
    <mergeCell ref="D22:D24"/>
    <mergeCell ref="E22:E24"/>
    <mergeCell ref="F22:F24"/>
    <mergeCell ref="G22:G24"/>
    <mergeCell ref="H22:H24"/>
    <mergeCell ref="M22:M24"/>
    <mergeCell ref="N22:N24"/>
    <mergeCell ref="O22:O24"/>
    <mergeCell ref="P22:P24"/>
    <mergeCell ref="Q22:Q24"/>
    <mergeCell ref="R22:R24"/>
    <mergeCell ref="S22:S24"/>
    <mergeCell ref="S19:S21"/>
    <mergeCell ref="T19:T21"/>
    <mergeCell ref="U19:U21"/>
    <mergeCell ref="V19:V21"/>
    <mergeCell ref="W19:W21"/>
    <mergeCell ref="U16:U18"/>
    <mergeCell ref="V16:V18"/>
    <mergeCell ref="W16:W18"/>
    <mergeCell ref="V25:V27"/>
    <mergeCell ref="T22:T24"/>
    <mergeCell ref="U22:U24"/>
    <mergeCell ref="V22:V24"/>
    <mergeCell ref="W22:W24"/>
    <mergeCell ref="B25:B27"/>
    <mergeCell ref="C25:C27"/>
    <mergeCell ref="D25:D27"/>
    <mergeCell ref="E25:E27"/>
    <mergeCell ref="F25:F27"/>
    <mergeCell ref="G25:G27"/>
    <mergeCell ref="H25:H27"/>
    <mergeCell ref="M25:M27"/>
    <mergeCell ref="N25:N27"/>
    <mergeCell ref="O25:O27"/>
    <mergeCell ref="P25:P27"/>
    <mergeCell ref="Q25:Q27"/>
    <mergeCell ref="M10:M12"/>
    <mergeCell ref="U28:U31"/>
    <mergeCell ref="V28:V31"/>
    <mergeCell ref="W28:W31"/>
    <mergeCell ref="W25:W27"/>
    <mergeCell ref="B28:B31"/>
    <mergeCell ref="C28:C31"/>
    <mergeCell ref="D28:D31"/>
    <mergeCell ref="E28:E31"/>
    <mergeCell ref="F28:F31"/>
    <mergeCell ref="G28:G31"/>
    <mergeCell ref="H28:H31"/>
    <mergeCell ref="M28:M31"/>
    <mergeCell ref="N28:N31"/>
    <mergeCell ref="O28:O31"/>
    <mergeCell ref="P28:P31"/>
    <mergeCell ref="Q28:Q31"/>
    <mergeCell ref="R28:R31"/>
    <mergeCell ref="S28:S31"/>
    <mergeCell ref="T28:T31"/>
    <mergeCell ref="R25:R27"/>
    <mergeCell ref="S25:S27"/>
    <mergeCell ref="T25:T27"/>
    <mergeCell ref="U25:U27"/>
  </mergeCells>
  <pageMargins left="0.78740157480314965" right="0.19685039370078741" top="0.78740157480314965" bottom="0.78740157480314965" header="0" footer="0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Ieva Gembutienė</cp:lastModifiedBy>
  <cp:lastPrinted>2024-01-09T13:46:18Z</cp:lastPrinted>
  <dcterms:created xsi:type="dcterms:W3CDTF">2022-12-16T11:51:22Z</dcterms:created>
  <dcterms:modified xsi:type="dcterms:W3CDTF">2025-06-11T13:50:52Z</dcterms:modified>
</cp:coreProperties>
</file>