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gembutiene\Downloads\"/>
    </mc:Choice>
  </mc:AlternateContent>
  <xr:revisionPtr revIDLastSave="0" documentId="13_ncr:1_{D66A8005-E560-4041-9D82-F33C0A3D16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1" r:id="rId1"/>
  </sheets>
  <definedNames>
    <definedName name="_xlnm.Print_Area" localSheetId="0">Lapas1!$A$1:$V$29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9" i="1" l="1"/>
  <c r="O46" i="1"/>
  <c r="O42" i="1"/>
  <c r="O35" i="1"/>
  <c r="O32" i="1"/>
  <c r="O28" i="1" l="1"/>
  <c r="O25" i="1"/>
  <c r="O22" i="1"/>
  <c r="O13" i="1"/>
  <c r="O10" i="1"/>
  <c r="O19" i="1"/>
  <c r="O16" i="1"/>
</calcChain>
</file>

<file path=xl/sharedStrings.xml><?xml version="1.0" encoding="utf-8"?>
<sst xmlns="http://schemas.openxmlformats.org/spreadsheetml/2006/main" count="323" uniqueCount="108">
  <si>
    <t>Kvietimo numeris</t>
  </si>
  <si>
    <t>Kvietimo pavadinimas</t>
  </si>
  <si>
    <t>Konkretus uždavinys arba priemonė (reforma ar investicija)</t>
  </si>
  <si>
    <t>Siektini stebėsenos rodikliai</t>
  </si>
  <si>
    <t>Pavadinimas</t>
  </si>
  <si>
    <t>Kodas</t>
  </si>
  <si>
    <t>Matavimo vienetas</t>
  </si>
  <si>
    <t>Siektina reikšmė</t>
  </si>
  <si>
    <t>_____________________________________________________________________________________________________________________________________________________________________________</t>
  </si>
  <si>
    <t>Pažangos priemonės numeris</t>
  </si>
  <si>
    <t xml:space="preserve">Pažangos priemonės pavadinimas </t>
  </si>
  <si>
    <t>Finansuojamos projektų veiklos</t>
  </si>
  <si>
    <t>Galimi pareiškėjai</t>
  </si>
  <si>
    <t xml:space="preserve">Planuojama kvietimo pabaigos data </t>
  </si>
  <si>
    <t>Planuojama kvietimo pradžios data</t>
  </si>
  <si>
    <t>Pareiškėjų tipas: viešasis,  privatus</t>
  </si>
  <si>
    <t xml:space="preserve">Bendra kvietimui skirta finansavimo lėšų suma (eurais) </t>
  </si>
  <si>
    <t xml:space="preserve">Didžiausia galima skirti finansavimo lėšų suma projektui ir (arba) projekto veiklai įgyvendinti (eurais) </t>
  </si>
  <si>
    <t>Finansavimo šaltinis (-iai) ir sumos (eurais)</t>
  </si>
  <si>
    <t xml:space="preserve">
Bendrojo finansavimo lėšos</t>
  </si>
  <si>
    <t>Nuosavo įnašo dydis (eurais)</t>
  </si>
  <si>
    <t>ES lėšų fondas</t>
  </si>
  <si>
    <t>(Bendruomenės inicijuotos vietos plėtros kvietimų teikti vietos plėtros projektų įgyvendinimo planus plano forma)</t>
  </si>
  <si>
    <t xml:space="preserve">Konkretus vietos veiklos grupės Strategijos veiksmas, kuriam planuojamas kvietimas </t>
  </si>
  <si>
    <t>BENDRUOMENĖS INICIJUOTOS VIETOS PLĖTROS KVIETIMŲ TEIKTI VIETOS PLĖTROS PROJEKTŲ ĮGYVENDINIMO PLANUS KVIETIMŲ PLANAS</t>
  </si>
  <si>
    <t>Vietos plėtros strategijų įgyvendinimo taisyklių 2 priedas</t>
  </si>
  <si>
    <t xml:space="preserve">                         Skuodo miesto vietos veiklos grupė</t>
  </si>
  <si>
    <t xml:space="preserve">Nr. 11-356-K </t>
  </si>
  <si>
    <t xml:space="preserve">  Nr. 01-004-08-04-01</t>
  </si>
  <si>
    <t>„2022–2030 metų plėtros programos valdytojos Lietuvos Respublikos vidaus reikalų ministerijos Viešojo valdymo plėtros programos pažangos priemonė „Didinti visuomenės įsitraukimą į vietos problemų sprendimą“ (toliau - pažangos priemonė)”</t>
  </si>
  <si>
    <t xml:space="preserve"> „Bendruomenės inicijuotos vietos plėtros metodo (BIVP) taikymas: parama vietos plėtros strategijų įgyvendinimui“  Vidurio ir vakarų regione”</t>
  </si>
  <si>
    <t>2021–2027 metų Europos Sąjungos investicijų programos 4 prioriteto „Socialiai atsakingesnė Lietuva“ uždavinys 4.7 „Skatinti aktyvią įtrauktį, siekiant propaguoti lygias galimybes, nediskriminavimą ir aktyvų dalyvavimą, ir gerinti įsidarbinamumą, ypač palankių sąlygų</t>
  </si>
  <si>
    <t>1.1.2. veiksmas „Pagalbos ekonomiškai neaktyviems asmenims įgyti kvalifikaciją  ir integruotis į darbo rinką iniciatyvos“</t>
  </si>
  <si>
    <t>P-01-004-08-04-01-12
(P.N.2.4723)</t>
  </si>
  <si>
    <t>Skaičius</t>
  </si>
  <si>
    <t>Viešasis ir privatus</t>
  </si>
  <si>
    <t>Viešieji juridiniai asmenys, privatūs juridiniai asmenys, kurių veiklos teritorijoje įgyvendinama vietos plėtros strategija</t>
  </si>
  <si>
    <t>-</t>
  </si>
  <si>
    <t>Bendruomenės inicijuotos vietos plėtros projektai, kuriuos įgyvendino nevyriausybinės organizacijos ir (arba) kurie įgyvendinti kartu su partneriu</t>
  </si>
  <si>
    <t>P-01-004-08-04-01-01
(P.S.2.1513)</t>
  </si>
  <si>
    <t xml:space="preserve">R-01-004-08-04-01-02
(R.S.2.3517) </t>
  </si>
  <si>
    <t>Proc.</t>
  </si>
  <si>
    <t>Planuojama kvietimo formos pateikimo administruojančiajai institucijai data</t>
  </si>
  <si>
    <t xml:space="preserve"> Nr. 01-004-08-04-01</t>
  </si>
  <si>
    <t>„Bendruomenės inicijuotos vietos plėtros metodo (BIVP) taikymas: parama vietos plėtros strategijų įgyvendinimui“  Vidurio ir vakarų regione”</t>
  </si>
  <si>
    <t>1.1.3. veiksmas „Jauno verslo iniciatyvų skatinimas Skuodo mieste“</t>
  </si>
  <si>
    <t>Procentai</t>
  </si>
  <si>
    <t>1.2.1. veiksmas „Sociokultūrinių paslaugų pasiūlos didinimas socialiai pažeidžiamiems gyventojams“</t>
  </si>
  <si>
    <t>R-01-004-08-04-01-02
R.S.2.3517</t>
  </si>
  <si>
    <t xml:space="preserve">Nr. 11-359-K </t>
  </si>
  <si>
    <t>1.2.2. veiksmas „Mažiau galimybių turinčio jaunimo užimtumo veiklų plėtojimas“</t>
  </si>
  <si>
    <t>1.2.3. veiksmas „Bendruomeninės pagalbos senyvo amžiaus, neįgaliems asmenims, migrantams iniciatyvų skatinimas“</t>
  </si>
  <si>
    <t xml:space="preserve">Nr. 11-361-K </t>
  </si>
  <si>
    <t>1.2.4. veiksmas „Socialinių įgūdžių palaikymo paslaugų senyvo amžiaus ir neįgaliems asmenims plėtojimas“</t>
  </si>
  <si>
    <t xml:space="preserve">Nr. 11-355-K </t>
  </si>
  <si>
    <t xml:space="preserve"> „Bendruomenės inicijuotos vietos plėtros metodo (BIVP) taikymas: parama vietos plėtros strategijų įgyvendinimui“  Vidurio ir vakarų regione“</t>
  </si>
  <si>
    <t xml:space="preserve"> 1.1.1. veiksmas „Socialiai pažeidžiamų asmenų kompetencijų stiprinimas padedant jiems integruotis į darbo rinką per socialinį verslą“</t>
  </si>
  <si>
    <t>Paramą gavusiuose subjektuose
sukurtos darbo vietos</t>
  </si>
  <si>
    <t>R-01-004-08-04-01-03
R.B.2.2001</t>
  </si>
  <si>
    <t>Vienų metų etato ekvivalentai</t>
  </si>
  <si>
    <t>Socialinio verslo subjektai,
įgyvendinus bendruomenės inicijuotos
vietos plėtros projektus gavę paramą
socialinio verslo kūrimui ar plėtrai</t>
  </si>
  <si>
    <t>P-01-004-08-04-01-03
P.S.21032</t>
  </si>
  <si>
    <t>P-01-004-08-04-01-04
P.B.2.0001</t>
  </si>
  <si>
    <t>Įmonės</t>
  </si>
  <si>
    <t>Paramą dotacijomis gavusios įmonės</t>
  </si>
  <si>
    <t>P-01-004-08-04-01-09
P.B.2.0002</t>
  </si>
  <si>
    <t xml:space="preserve">Nr. 11-360-K </t>
  </si>
  <si>
    <t xml:space="preserve">Bendruomenės inicijuotos vietos plėtros  projektų veiklų dalyvių, kurie po dalyvavimo veiklose toliau dalyvauja socialinei integracijai skirtose veiklose ir (ar) darbo rinkoje, dalis*  </t>
  </si>
  <si>
    <t xml:space="preserve">Paramą gavusios įmonės, iš kurių labai
mažos, mažos, vidutinės ir didelės
įmonės**  </t>
  </si>
  <si>
    <t>*Rodiklis siekiamas pažangos priemonės lygiu, projektiniu lygiu rodiklis nesiekiamas ir neturi būti nurodomas projektų įgyvendinimo planuose.</t>
  </si>
  <si>
    <t>** Rodiklis skaidomas į smulkesnius rodiklius, kurie neturi siektinų reikšmių ir naudojami tik atsiskaitymui.</t>
  </si>
  <si>
    <t>BIVP projektų veiklų dalyviai (įskaitant visas tikslines grupes)</t>
  </si>
  <si>
    <t>BIVP projektų veiklų dalyviai (įskaitant visas tikslines grupes</t>
  </si>
  <si>
    <t>ESF+</t>
  </si>
  <si>
    <t>ERPF</t>
  </si>
  <si>
    <t>Skuodo miesto 2023–2029 metų vietos plėtros strategija. Kvietimas „Sociokultūrinių paslaugų pasiūlos didinimas socialiai pažeidžiamiems gyventojams Skuodo mieste"</t>
  </si>
  <si>
    <t>Skuodo miesto 2023–2029 metų vietos plėtros strategija. Kvietimas „Mažiau galimybių turinčio jaunimo užimtumo veiklų plėtojimas Skuodo mieste“</t>
  </si>
  <si>
    <t>„Bendruomenės inicijuotos vietos plėtros metodo (BIVP) taikymas: parama vietos plėtros strategijų įgyvendinimui „Vidurio ir vakarų regione”</t>
  </si>
  <si>
    <t>2025 m. sausio mėn.</t>
  </si>
  <si>
    <t>2025 m. vasario mėn.</t>
  </si>
  <si>
    <t>2025 m. kovo mėn.</t>
  </si>
  <si>
    <t>„Bendruomenės inicijuotos vietos plėtros metodo (BIVP) taikymas: parama vietos plėtros strategijų įgyvendinimui „ Vidurio ir vakarų regione“</t>
  </si>
  <si>
    <t>2021–2027 metų Europos Sąjungos investicijų programos 4 prioriteto „Socialiai atsakingesnė Lietuva“ uždavinys 4.7 „Didinant socialinę ir ekonominę marginalizuotų bendruomenių, migrantų ir nepalankias sąlygas turinčių grupių integraciją įgyvendinant integruotas priemones, įskaitant aprūpinimą būstu ir socialinių paslaugų teikimą“</t>
  </si>
  <si>
    <t>Bendruomenės inicijuotos vietos plėtros  projektų veiklų dalyvių, kurie po dalyvavimo veiklose
toliau dalyvauja socialinei
integracijai skirtose veiklose ir
(ar) darbo rinkoje, dalis*</t>
  </si>
  <si>
    <t>Bendruomenės inicijuotos vietos plėtros  projektų veiklų dalyvių, kurie po dalyvavimo veiklose
toliau dalyvauja socialinei integracijai skirtose veiklose ir (ar) darbo rinkoje, dalis*</t>
  </si>
  <si>
    <t>2025 m. spalio mėn.</t>
  </si>
  <si>
    <t>Skuodo miesto 2023–2029 metų vietos plėtros strategija. Kvietimas „Jauno verslo iniciatyvų skatinimas Skuodo mieste"</t>
  </si>
  <si>
    <t>Bendruomenės inicijuotos vietos plėtros  projektų veiklų dalyvių, kurie po dalyvavimo veiklose toliau dalyvauja socialinei integracijai skirtose veiklose ir (ar) darbo rinkoje, dalis*</t>
  </si>
  <si>
    <t>2025 m. lapkričio mėn.</t>
  </si>
  <si>
    <t>Skuodo miesto 2023–2029 metų vietos plėtros strategija. Kvietimas „Pagalbos ekonomiškai neaktyviems asmenims įgyti kvalifikaciją  ir integruotis į darbo rinką iniciatyvos Skuodo mieste"</t>
  </si>
  <si>
    <t xml:space="preserve">Nr. 11-362-K </t>
  </si>
  <si>
    <t xml:space="preserve">Nr. 11-363-K </t>
  </si>
  <si>
    <t>Skuodo miesto 2023–2029 metų vietos plėtros strategija. Kvietimas „Bendruomeninės pagalbos senyvo amžiaus, neįgaliems asmenims, migrantams iniciatyvų skatinimas Skuodo mieste"</t>
  </si>
  <si>
    <t>Skuodo miesto 2023–2029 metų vietos plėtros strategija. Kvietimas „Socialinių įgūdžių palaikymo paslaugų senyvo amžiaus ir neįgaliems asmenims plėtojimas Skuodo mieste"</t>
  </si>
  <si>
    <t>Skuodo miesto 2023–2029 metų vietos plėtros strategija. Kvietimas „Socialiai pažeidžiamų asmenų kompetencijų stiprinimas padedant jiems integruotis į darbo rinką per socialinį verslą Skuodo mieste"</t>
  </si>
  <si>
    <t>2026 m. sausio mėn.</t>
  </si>
  <si>
    <t xml:space="preserve">Nr. 11-357-K </t>
  </si>
  <si>
    <t xml:space="preserve">Nr. 11-358-K </t>
  </si>
  <si>
    <t>Nr. 11-364-K</t>
  </si>
  <si>
    <t>Europos Sąjungos (toliau – ES) fondų lėšos</t>
  </si>
  <si>
    <t>2021–2027 metų Europos Sąjungos investicijų programos 4 prioriteto „Socialiai atsakingesnė Lietuva“ uždavinys 4.9 „Skatinti aktyvią įtrauktį, siekiant propaguoti lygias galimybes, nediskriminavimą ir aktyvų dalyvavimą, ir gerinti įsidarbinamumą, ypač palankių sąlygų neturinčių grupių“</t>
  </si>
  <si>
    <t>2026 m. kovas</t>
  </si>
  <si>
    <t>2026 m. balandis</t>
  </si>
  <si>
    <t>2026 m. kovo mėn.</t>
  </si>
  <si>
    <t>2026 m. gegužės mėn.</t>
  </si>
  <si>
    <t>Nr. 11-365-K</t>
  </si>
  <si>
    <t>Nr. 11-366-K</t>
  </si>
  <si>
    <t>Nr. 11-367-K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</si>
</sst>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theme="1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i/>
      <sz val="10"/>
      <color rgb="FFFF0000"/>
      <name val="Times New Roman"/>
      <family val="1"/>
    </font>
    <font>
      <sz val="9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</cellStyleXfs>
  <cellXfs count="214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1" fillId="0" borderId="7" xfId="0" applyFont="1" applyBorder="1" applyAlignment="1">
      <alignment horizontal="center"/>
    </xf>
    <xf numFmtId="0" fontId="6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1" fillId="0" borderId="0" xfId="0" applyFont="1"/>
    <xf numFmtId="0" fontId="15" fillId="0" borderId="0" xfId="1" applyFont="1" applyFill="1"/>
    <xf numFmtId="0" fontId="15" fillId="0" borderId="0" xfId="3" applyFont="1" applyFill="1"/>
    <xf numFmtId="0" fontId="15" fillId="0" borderId="0" xfId="2" applyFont="1" applyFill="1"/>
    <xf numFmtId="0" fontId="16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0" fontId="18" fillId="2" borderId="0" xfId="0" applyFont="1" applyFill="1"/>
    <xf numFmtId="0" fontId="18" fillId="2" borderId="1" xfId="0" applyFont="1" applyFill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/>
    <xf numFmtId="0" fontId="18" fillId="2" borderId="8" xfId="0" applyFont="1" applyFill="1" applyBorder="1" applyAlignment="1">
      <alignment horizontal="center"/>
    </xf>
    <xf numFmtId="0" fontId="21" fillId="0" borderId="1" xfId="0" applyFont="1" applyBorder="1"/>
    <xf numFmtId="0" fontId="9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1" fillId="0" borderId="0" xfId="0" applyFont="1"/>
    <xf numFmtId="0" fontId="18" fillId="0" borderId="9" xfId="1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 vertical="center" wrapText="1"/>
    </xf>
    <xf numFmtId="0" fontId="18" fillId="0" borderId="9" xfId="2" applyFont="1" applyFill="1" applyBorder="1" applyAlignment="1">
      <alignment horizontal="center" vertical="center" wrapText="1"/>
    </xf>
    <xf numFmtId="0" fontId="18" fillId="0" borderId="9" xfId="3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18" fillId="0" borderId="1" xfId="1" applyFont="1" applyFill="1" applyBorder="1" applyAlignment="1">
      <alignment horizontal="center" vertical="center" wrapText="1"/>
    </xf>
    <xf numFmtId="0" fontId="18" fillId="0" borderId="9" xfId="1" applyFont="1" applyFill="1" applyBorder="1" applyAlignment="1">
      <alignment horizontal="center" vertical="center"/>
    </xf>
    <xf numFmtId="0" fontId="18" fillId="0" borderId="9" xfId="3" applyFont="1" applyFill="1" applyBorder="1" applyAlignment="1">
      <alignment horizontal="center" vertical="center"/>
    </xf>
    <xf numFmtId="0" fontId="18" fillId="0" borderId="9" xfId="2" applyFont="1" applyFill="1" applyBorder="1" applyAlignment="1">
      <alignment horizontal="center" vertical="center"/>
    </xf>
    <xf numFmtId="0" fontId="18" fillId="0" borderId="1" xfId="2" applyFont="1" applyFill="1" applyBorder="1" applyAlignment="1">
      <alignment horizontal="center" vertical="center" wrapText="1"/>
    </xf>
    <xf numFmtId="0" fontId="18" fillId="0" borderId="0" xfId="2" applyFont="1" applyFill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/>
    <xf numFmtId="0" fontId="20" fillId="0" borderId="9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0" fillId="0" borderId="9" xfId="2" applyFont="1" applyFill="1" applyBorder="1" applyAlignment="1">
      <alignment horizontal="center" vertical="center" wrapText="1"/>
    </xf>
    <xf numFmtId="0" fontId="20" fillId="0" borderId="0" xfId="2" applyFont="1" applyFill="1"/>
    <xf numFmtId="0" fontId="20" fillId="0" borderId="1" xfId="2" applyFont="1" applyFill="1" applyBorder="1" applyAlignment="1">
      <alignment horizontal="center" vertical="center" wrapText="1"/>
    </xf>
    <xf numFmtId="0" fontId="20" fillId="0" borderId="0" xfId="2" applyFont="1" applyFill="1" applyAlignment="1">
      <alignment horizontal="center" vertical="center" wrapText="1"/>
    </xf>
    <xf numFmtId="0" fontId="17" fillId="0" borderId="9" xfId="2" applyFont="1" applyFill="1" applyBorder="1" applyAlignment="1">
      <alignment horizontal="center" vertical="center" wrapText="1"/>
    </xf>
    <xf numFmtId="0" fontId="17" fillId="0" borderId="11" xfId="2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8" fillId="0" borderId="9" xfId="3" applyFont="1" applyFill="1" applyBorder="1" applyAlignment="1">
      <alignment horizontal="center" vertical="center"/>
    </xf>
    <xf numFmtId="0" fontId="18" fillId="0" borderId="2" xfId="3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2" xfId="2" applyFont="1" applyFill="1" applyBorder="1" applyAlignment="1">
      <alignment horizontal="center" vertical="center"/>
    </xf>
    <xf numFmtId="0" fontId="18" fillId="0" borderId="9" xfId="2" applyFont="1" applyFill="1" applyBorder="1" applyAlignment="1">
      <alignment horizontal="center" vertical="center" wrapText="1"/>
    </xf>
    <xf numFmtId="0" fontId="18" fillId="0" borderId="11" xfId="2" applyFont="1" applyFill="1" applyBorder="1" applyAlignment="1">
      <alignment horizontal="center" vertical="center" wrapText="1"/>
    </xf>
    <xf numFmtId="0" fontId="18" fillId="0" borderId="2" xfId="2" applyFont="1" applyFill="1" applyBorder="1" applyAlignment="1">
      <alignment horizontal="center" vertical="center" wrapText="1"/>
    </xf>
    <xf numFmtId="0" fontId="18" fillId="0" borderId="9" xfId="3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vertical="center" wrapText="1"/>
    </xf>
    <xf numFmtId="4" fontId="18" fillId="0" borderId="9" xfId="2" applyNumberFormat="1" applyFont="1" applyFill="1" applyBorder="1" applyAlignment="1">
      <alignment horizontal="center" vertical="center" wrapText="1"/>
    </xf>
    <xf numFmtId="4" fontId="18" fillId="0" borderId="11" xfId="2" applyNumberFormat="1" applyFont="1" applyFill="1" applyBorder="1" applyAlignment="1">
      <alignment horizontal="center" vertical="center" wrapText="1"/>
    </xf>
    <xf numFmtId="4" fontId="18" fillId="0" borderId="2" xfId="2" applyNumberFormat="1" applyFont="1" applyFill="1" applyBorder="1" applyAlignment="1">
      <alignment horizontal="center" vertical="center" wrapText="1"/>
    </xf>
    <xf numFmtId="0" fontId="18" fillId="0" borderId="9" xfId="2" applyFont="1" applyFill="1" applyBorder="1" applyAlignment="1">
      <alignment horizontal="center" vertical="center"/>
    </xf>
    <xf numFmtId="0" fontId="18" fillId="0" borderId="11" xfId="2" applyFont="1" applyFill="1" applyBorder="1" applyAlignment="1">
      <alignment horizontal="center" vertical="center"/>
    </xf>
    <xf numFmtId="0" fontId="18" fillId="0" borderId="2" xfId="2" applyFont="1" applyFill="1" applyBorder="1" applyAlignment="1">
      <alignment horizontal="center" vertical="center"/>
    </xf>
    <xf numFmtId="4" fontId="18" fillId="0" borderId="9" xfId="2" applyNumberFormat="1" applyFont="1" applyFill="1" applyBorder="1" applyAlignment="1">
      <alignment horizontal="center" vertical="center"/>
    </xf>
    <xf numFmtId="4" fontId="18" fillId="0" borderId="11" xfId="2" applyNumberFormat="1" applyFont="1" applyFill="1" applyBorder="1" applyAlignment="1">
      <alignment horizontal="center" vertical="center"/>
    </xf>
    <xf numFmtId="4" fontId="18" fillId="0" borderId="2" xfId="2" applyNumberFormat="1" applyFont="1" applyFill="1" applyBorder="1" applyAlignment="1">
      <alignment horizontal="center" vertical="center"/>
    </xf>
    <xf numFmtId="14" fontId="17" fillId="0" borderId="9" xfId="2" applyNumberFormat="1" applyFont="1" applyFill="1" applyBorder="1" applyAlignment="1">
      <alignment horizontal="center" vertical="center" wrapText="1"/>
    </xf>
    <xf numFmtId="14" fontId="17" fillId="0" borderId="11" xfId="2" applyNumberFormat="1" applyFont="1" applyFill="1" applyBorder="1" applyAlignment="1">
      <alignment horizontal="center" vertical="center" wrapText="1"/>
    </xf>
    <xf numFmtId="14" fontId="17" fillId="0" borderId="2" xfId="2" applyNumberFormat="1" applyFont="1" applyFill="1" applyBorder="1" applyAlignment="1">
      <alignment horizontal="center" vertical="center" wrapText="1"/>
    </xf>
    <xf numFmtId="0" fontId="18" fillId="0" borderId="9" xfId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/>
    </xf>
    <xf numFmtId="14" fontId="9" fillId="0" borderId="12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14" fontId="18" fillId="0" borderId="9" xfId="0" applyNumberFormat="1" applyFont="1" applyBorder="1" applyAlignment="1">
      <alignment horizontal="center" vertical="center" wrapText="1"/>
    </xf>
    <xf numFmtId="14" fontId="18" fillId="0" borderId="11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18" fillId="0" borderId="9" xfId="3" applyNumberFormat="1" applyFont="1" applyFill="1" applyBorder="1" applyAlignment="1">
      <alignment horizontal="center" vertical="center"/>
    </xf>
    <xf numFmtId="4" fontId="18" fillId="0" borderId="11" xfId="3" applyNumberFormat="1" applyFont="1" applyFill="1" applyBorder="1" applyAlignment="1">
      <alignment horizontal="center" vertical="center"/>
    </xf>
    <xf numFmtId="4" fontId="18" fillId="0" borderId="2" xfId="3" applyNumberFormat="1" applyFont="1" applyFill="1" applyBorder="1" applyAlignment="1">
      <alignment horizontal="center" vertical="center"/>
    </xf>
    <xf numFmtId="14" fontId="18" fillId="0" borderId="9" xfId="3" applyNumberFormat="1" applyFont="1" applyFill="1" applyBorder="1" applyAlignment="1">
      <alignment horizontal="center" vertical="center" wrapText="1"/>
    </xf>
    <xf numFmtId="14" fontId="18" fillId="0" borderId="11" xfId="3" applyNumberFormat="1" applyFont="1" applyFill="1" applyBorder="1" applyAlignment="1">
      <alignment horizontal="center" vertical="center" wrapText="1"/>
    </xf>
    <xf numFmtId="14" fontId="18" fillId="0" borderId="2" xfId="3" applyNumberFormat="1" applyFont="1" applyFill="1" applyBorder="1" applyAlignment="1">
      <alignment horizontal="center" vertical="center" wrapText="1"/>
    </xf>
    <xf numFmtId="14" fontId="9" fillId="0" borderId="1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5" fillId="0" borderId="1" xfId="3" applyFont="1" applyFill="1" applyBorder="1" applyAlignment="1">
      <alignment horizontal="center" vertical="center"/>
    </xf>
    <xf numFmtId="0" fontId="18" fillId="0" borderId="11" xfId="3" applyFont="1" applyFill="1" applyBorder="1" applyAlignment="1">
      <alignment horizontal="center" vertical="center" wrapText="1"/>
    </xf>
    <xf numFmtId="0" fontId="18" fillId="0" borderId="11" xfId="3" applyFont="1" applyFill="1" applyBorder="1" applyAlignment="1">
      <alignment horizontal="center" vertical="center"/>
    </xf>
    <xf numFmtId="4" fontId="18" fillId="0" borderId="9" xfId="3" applyNumberFormat="1" applyFont="1" applyFill="1" applyBorder="1" applyAlignment="1">
      <alignment horizontal="center" vertical="center" wrapText="1"/>
    </xf>
    <xf numFmtId="4" fontId="18" fillId="0" borderId="11" xfId="3" applyNumberFormat="1" applyFont="1" applyFill="1" applyBorder="1" applyAlignment="1">
      <alignment horizontal="center" vertical="center" wrapText="1"/>
    </xf>
    <xf numFmtId="4" fontId="18" fillId="0" borderId="2" xfId="3" applyNumberFormat="1" applyFont="1" applyFill="1" applyBorder="1" applyAlignment="1">
      <alignment horizontal="center" vertical="center" wrapText="1"/>
    </xf>
    <xf numFmtId="2" fontId="18" fillId="0" borderId="9" xfId="3" applyNumberFormat="1" applyFont="1" applyFill="1" applyBorder="1" applyAlignment="1">
      <alignment horizontal="center" vertical="center"/>
    </xf>
    <xf numFmtId="2" fontId="18" fillId="0" borderId="11" xfId="3" applyNumberFormat="1" applyFont="1" applyFill="1" applyBorder="1" applyAlignment="1">
      <alignment horizontal="center" vertical="center"/>
    </xf>
    <xf numFmtId="2" fontId="18" fillId="0" borderId="2" xfId="3" applyNumberFormat="1" applyFont="1" applyFill="1" applyBorder="1" applyAlignment="1">
      <alignment horizontal="center" vertical="center"/>
    </xf>
    <xf numFmtId="14" fontId="18" fillId="0" borderId="9" xfId="2" applyNumberFormat="1" applyFont="1" applyFill="1" applyBorder="1" applyAlignment="1">
      <alignment horizontal="center" vertical="center" wrapText="1"/>
    </xf>
    <xf numFmtId="14" fontId="18" fillId="0" borderId="11" xfId="2" applyNumberFormat="1" applyFont="1" applyFill="1" applyBorder="1" applyAlignment="1">
      <alignment horizontal="center" vertical="center" wrapText="1"/>
    </xf>
    <xf numFmtId="14" fontId="18" fillId="0" borderId="2" xfId="2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14" fontId="18" fillId="0" borderId="9" xfId="1" applyNumberFormat="1" applyFont="1" applyFill="1" applyBorder="1" applyAlignment="1">
      <alignment horizontal="center" vertical="center" wrapText="1"/>
    </xf>
    <xf numFmtId="14" fontId="18" fillId="0" borderId="11" xfId="1" applyNumberFormat="1" applyFont="1" applyFill="1" applyBorder="1" applyAlignment="1">
      <alignment horizontal="center" vertical="center" wrapText="1"/>
    </xf>
    <xf numFmtId="14" fontId="18" fillId="0" borderId="2" xfId="1" applyNumberFormat="1" applyFont="1" applyFill="1" applyBorder="1" applyAlignment="1">
      <alignment horizontal="center" vertical="center" wrapText="1"/>
    </xf>
    <xf numFmtId="14" fontId="15" fillId="0" borderId="10" xfId="1" applyNumberFormat="1" applyFont="1" applyFill="1" applyBorder="1" applyAlignment="1">
      <alignment horizontal="center" vertical="center"/>
    </xf>
    <xf numFmtId="14" fontId="15" fillId="0" borderId="12" xfId="1" applyNumberFormat="1" applyFont="1" applyFill="1" applyBorder="1" applyAlignment="1">
      <alignment horizontal="center" vertical="center"/>
    </xf>
    <xf numFmtId="14" fontId="15" fillId="0" borderId="13" xfId="1" applyNumberFormat="1" applyFont="1" applyFill="1" applyBorder="1" applyAlignment="1">
      <alignment horizontal="center" vertical="center"/>
    </xf>
    <xf numFmtId="0" fontId="18" fillId="0" borderId="1" xfId="3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4" fontId="18" fillId="0" borderId="9" xfId="1" applyNumberFormat="1" applyFont="1" applyFill="1" applyBorder="1" applyAlignment="1">
      <alignment horizontal="center" vertical="center"/>
    </xf>
    <xf numFmtId="4" fontId="18" fillId="0" borderId="11" xfId="1" applyNumberFormat="1" applyFont="1" applyFill="1" applyBorder="1" applyAlignment="1">
      <alignment horizontal="center" vertical="center"/>
    </xf>
    <xf numFmtId="4" fontId="18" fillId="0" borderId="2" xfId="1" applyNumberFormat="1" applyFont="1" applyFill="1" applyBorder="1" applyAlignment="1">
      <alignment horizontal="center" vertical="center"/>
    </xf>
    <xf numFmtId="0" fontId="18" fillId="0" borderId="9" xfId="1" applyFont="1" applyFill="1" applyBorder="1" applyAlignment="1">
      <alignment horizontal="center" vertical="center"/>
    </xf>
    <xf numFmtId="0" fontId="18" fillId="0" borderId="11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/>
    </xf>
    <xf numFmtId="4" fontId="18" fillId="0" borderId="9" xfId="1" applyNumberFormat="1" applyFont="1" applyFill="1" applyBorder="1" applyAlignment="1">
      <alignment horizontal="center" vertical="center" wrapText="1"/>
    </xf>
    <xf numFmtId="4" fontId="18" fillId="0" borderId="11" xfId="1" applyNumberFormat="1" applyFont="1" applyFill="1" applyBorder="1" applyAlignment="1">
      <alignment horizontal="center" vertical="center" wrapText="1"/>
    </xf>
    <xf numFmtId="4" fontId="18" fillId="0" borderId="2" xfId="1" applyNumberFormat="1" applyFont="1" applyFill="1" applyBorder="1" applyAlignment="1">
      <alignment horizontal="center" vertical="center" wrapText="1"/>
    </xf>
    <xf numFmtId="2" fontId="18" fillId="0" borderId="9" xfId="1" applyNumberFormat="1" applyFont="1" applyFill="1" applyBorder="1" applyAlignment="1">
      <alignment horizontal="center" vertical="center"/>
    </xf>
    <xf numFmtId="2" fontId="18" fillId="0" borderId="11" xfId="1" applyNumberFormat="1" applyFont="1" applyFill="1" applyBorder="1" applyAlignment="1">
      <alignment horizontal="center" vertical="center"/>
    </xf>
    <xf numFmtId="2" fontId="18" fillId="0" borderId="2" xfId="1" applyNumberFormat="1" applyFont="1" applyFill="1" applyBorder="1" applyAlignment="1">
      <alignment horizontal="center" vertical="center"/>
    </xf>
    <xf numFmtId="0" fontId="18" fillId="0" borderId="1" xfId="2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/>
    </xf>
    <xf numFmtId="2" fontId="18" fillId="0" borderId="9" xfId="2" applyNumberFormat="1" applyFont="1" applyFill="1" applyBorder="1" applyAlignment="1">
      <alignment horizontal="center" vertical="center"/>
    </xf>
    <xf numFmtId="2" fontId="18" fillId="0" borderId="11" xfId="2" applyNumberFormat="1" applyFont="1" applyFill="1" applyBorder="1" applyAlignment="1">
      <alignment horizontal="center" vertical="center"/>
    </xf>
    <xf numFmtId="2" fontId="18" fillId="0" borderId="2" xfId="2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9" fillId="2" borderId="5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/>
    </xf>
    <xf numFmtId="0" fontId="20" fillId="0" borderId="9" xfId="2" applyFont="1" applyFill="1" applyBorder="1" applyAlignment="1">
      <alignment horizontal="center" vertical="center" wrapText="1"/>
    </xf>
    <xf numFmtId="0" fontId="20" fillId="0" borderId="11" xfId="2" applyFont="1" applyFill="1" applyBorder="1" applyAlignment="1">
      <alignment horizontal="center" vertical="center" wrapText="1"/>
    </xf>
    <xf numFmtId="0" fontId="20" fillId="0" borderId="2" xfId="2" applyFont="1" applyFill="1" applyBorder="1" applyAlignment="1">
      <alignment horizontal="center" vertical="center" wrapText="1"/>
    </xf>
    <xf numFmtId="4" fontId="20" fillId="0" borderId="9" xfId="2" applyNumberFormat="1" applyFont="1" applyFill="1" applyBorder="1" applyAlignment="1">
      <alignment horizontal="center" vertical="center"/>
    </xf>
    <xf numFmtId="4" fontId="20" fillId="0" borderId="11" xfId="2" applyNumberFormat="1" applyFont="1" applyFill="1" applyBorder="1" applyAlignment="1">
      <alignment horizontal="center" vertical="center"/>
    </xf>
    <xf numFmtId="4" fontId="20" fillId="0" borderId="2" xfId="2" applyNumberFormat="1" applyFont="1" applyFill="1" applyBorder="1" applyAlignment="1">
      <alignment horizontal="center" vertical="center"/>
    </xf>
    <xf numFmtId="0" fontId="20" fillId="0" borderId="9" xfId="2" applyFont="1" applyFill="1" applyBorder="1" applyAlignment="1">
      <alignment horizontal="center" vertical="center"/>
    </xf>
    <xf numFmtId="0" fontId="20" fillId="0" borderId="11" xfId="2" applyFont="1" applyFill="1" applyBorder="1" applyAlignment="1">
      <alignment horizontal="center" vertical="center"/>
    </xf>
    <xf numFmtId="0" fontId="20" fillId="0" borderId="2" xfId="2" applyFont="1" applyFill="1" applyBorder="1" applyAlignment="1">
      <alignment horizontal="center" vertical="center"/>
    </xf>
    <xf numFmtId="4" fontId="20" fillId="0" borderId="9" xfId="2" applyNumberFormat="1" applyFont="1" applyFill="1" applyBorder="1" applyAlignment="1">
      <alignment horizontal="center" vertical="center" wrapText="1"/>
    </xf>
    <xf numFmtId="4" fontId="20" fillId="0" borderId="11" xfId="2" applyNumberFormat="1" applyFont="1" applyFill="1" applyBorder="1" applyAlignment="1">
      <alignment horizontal="center" vertical="center" wrapText="1"/>
    </xf>
    <xf numFmtId="4" fontId="20" fillId="0" borderId="2" xfId="2" applyNumberFormat="1" applyFont="1" applyFill="1" applyBorder="1" applyAlignment="1">
      <alignment horizontal="center" vertical="center" wrapText="1"/>
    </xf>
    <xf numFmtId="2" fontId="20" fillId="0" borderId="9" xfId="2" applyNumberFormat="1" applyFont="1" applyFill="1" applyBorder="1" applyAlignment="1">
      <alignment horizontal="center" vertical="center"/>
    </xf>
    <xf numFmtId="2" fontId="20" fillId="0" borderId="11" xfId="2" applyNumberFormat="1" applyFont="1" applyFill="1" applyBorder="1" applyAlignment="1">
      <alignment horizontal="center" vertical="center"/>
    </xf>
    <xf numFmtId="2" fontId="20" fillId="0" borderId="2" xfId="2" applyNumberFormat="1" applyFont="1" applyFill="1" applyBorder="1" applyAlignment="1">
      <alignment horizontal="center" vertical="center"/>
    </xf>
    <xf numFmtId="14" fontId="20" fillId="0" borderId="9" xfId="2" applyNumberFormat="1" applyFont="1" applyFill="1" applyBorder="1" applyAlignment="1">
      <alignment horizontal="center" vertical="center" wrapText="1"/>
    </xf>
    <xf numFmtId="14" fontId="20" fillId="0" borderId="11" xfId="2" applyNumberFormat="1" applyFont="1" applyFill="1" applyBorder="1" applyAlignment="1">
      <alignment horizontal="center" vertical="center" wrapText="1"/>
    </xf>
    <xf numFmtId="14" fontId="20" fillId="0" borderId="2" xfId="2" applyNumberFormat="1" applyFont="1" applyFill="1" applyBorder="1" applyAlignment="1">
      <alignment horizontal="center" vertical="center" wrapText="1"/>
    </xf>
    <xf numFmtId="14" fontId="22" fillId="0" borderId="10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</cellXfs>
  <cellStyles count="4">
    <cellStyle name="Blogas" xfId="2" builtinId="27"/>
    <cellStyle name="Geras" xfId="1" builtinId="26"/>
    <cellStyle name="Įprastas" xfId="0" builtinId="0"/>
    <cellStyle name="Neutralus" xfId="3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D56"/>
  <sheetViews>
    <sheetView tabSelected="1" topLeftCell="A49" zoomScale="80" zoomScaleNormal="80" workbookViewId="0">
      <selection activeCell="V49" sqref="V49:V51"/>
    </sheetView>
  </sheetViews>
  <sheetFormatPr defaultColWidth="9.109375" defaultRowHeight="13.8" x14ac:dyDescent="0.25"/>
  <cols>
    <col min="1" max="1" width="1.88671875" style="1" customWidth="1"/>
    <col min="2" max="2" width="13.44140625" style="1" customWidth="1"/>
    <col min="3" max="3" width="17.5546875" style="1" customWidth="1"/>
    <col min="4" max="5" width="13.88671875" style="2" customWidth="1"/>
    <col min="6" max="6" width="13.5546875" style="2" customWidth="1"/>
    <col min="7" max="8" width="18.44140625" style="2" customWidth="1"/>
    <col min="9" max="9" width="12.5546875" style="2" customWidth="1"/>
    <col min="10" max="10" width="12.88671875" style="2" customWidth="1"/>
    <col min="11" max="13" width="10.5546875" style="2" customWidth="1"/>
    <col min="14" max="14" width="15.88671875" style="2" customWidth="1"/>
    <col min="15" max="15" width="14" style="2" customWidth="1"/>
    <col min="16" max="16" width="10.109375" style="2" customWidth="1"/>
    <col min="17" max="18" width="11.5546875" style="2" customWidth="1"/>
    <col min="19" max="19" width="11.44140625" style="2" customWidth="1"/>
    <col min="20" max="20" width="11.44140625" style="34" customWidth="1"/>
    <col min="21" max="21" width="12.44140625" style="17" customWidth="1"/>
    <col min="22" max="22" width="11.88671875" style="17" customWidth="1"/>
    <col min="23" max="23" width="14.33203125" style="2" hidden="1" customWidth="1"/>
    <col min="24" max="16384" width="9.109375" style="1"/>
  </cols>
  <sheetData>
    <row r="1" spans="2:24" ht="39.75" customHeight="1" x14ac:dyDescent="0.25">
      <c r="I1" s="6"/>
      <c r="P1" s="2" t="s">
        <v>25</v>
      </c>
      <c r="U1" s="163"/>
      <c r="V1" s="163"/>
      <c r="W1" s="163"/>
    </row>
    <row r="3" spans="2:24" ht="15" customHeight="1" x14ac:dyDescent="0.25">
      <c r="B3" s="176" t="s">
        <v>22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</row>
    <row r="4" spans="2:24" ht="15" customHeight="1" x14ac:dyDescent="0.25">
      <c r="B4" s="176" t="s">
        <v>24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</row>
    <row r="5" spans="2:24" ht="15" customHeight="1" x14ac:dyDescent="0.25">
      <c r="B5" s="3"/>
      <c r="C5" s="3"/>
      <c r="D5" s="4"/>
      <c r="E5" s="4"/>
      <c r="F5" s="4"/>
      <c r="G5" s="4"/>
      <c r="H5" s="4"/>
      <c r="I5" s="4"/>
      <c r="J5" s="2" t="s">
        <v>26</v>
      </c>
      <c r="N5" s="4"/>
      <c r="O5" s="4"/>
      <c r="P5" s="4"/>
      <c r="Q5" s="4"/>
      <c r="R5" s="4"/>
      <c r="S5" s="4"/>
      <c r="T5" s="35"/>
      <c r="U5" s="16"/>
      <c r="V5" s="16"/>
    </row>
    <row r="6" spans="2:24" ht="14.4" thickBot="1" x14ac:dyDescent="0.3"/>
    <row r="7" spans="2:24" ht="72.75" customHeight="1" x14ac:dyDescent="0.25">
      <c r="B7" s="170" t="s">
        <v>0</v>
      </c>
      <c r="C7" s="172" t="s">
        <v>1</v>
      </c>
      <c r="D7" s="174" t="s">
        <v>9</v>
      </c>
      <c r="E7" s="174" t="s">
        <v>10</v>
      </c>
      <c r="F7" s="174" t="s">
        <v>11</v>
      </c>
      <c r="G7" s="174" t="s">
        <v>2</v>
      </c>
      <c r="H7" s="174" t="s">
        <v>23</v>
      </c>
      <c r="I7" s="181" t="s">
        <v>3</v>
      </c>
      <c r="J7" s="181"/>
      <c r="K7" s="181"/>
      <c r="L7" s="181"/>
      <c r="M7" s="168" t="s">
        <v>15</v>
      </c>
      <c r="N7" s="174" t="s">
        <v>12</v>
      </c>
      <c r="O7" s="174" t="s">
        <v>16</v>
      </c>
      <c r="P7" s="174" t="s">
        <v>17</v>
      </c>
      <c r="Q7" s="174" t="s">
        <v>18</v>
      </c>
      <c r="R7" s="174"/>
      <c r="S7" s="174" t="s">
        <v>20</v>
      </c>
      <c r="T7" s="168" t="s">
        <v>21</v>
      </c>
      <c r="U7" s="177" t="s">
        <v>14</v>
      </c>
      <c r="V7" s="179" t="s">
        <v>13</v>
      </c>
      <c r="W7" s="166" t="s">
        <v>42</v>
      </c>
      <c r="X7" s="164"/>
    </row>
    <row r="8" spans="2:24" ht="146.25" customHeight="1" x14ac:dyDescent="0.25">
      <c r="B8" s="171"/>
      <c r="C8" s="173"/>
      <c r="D8" s="175"/>
      <c r="E8" s="175"/>
      <c r="F8" s="175"/>
      <c r="G8" s="175"/>
      <c r="H8" s="175"/>
      <c r="I8" s="7" t="s">
        <v>4</v>
      </c>
      <c r="J8" s="7" t="s">
        <v>5</v>
      </c>
      <c r="K8" s="7" t="s">
        <v>6</v>
      </c>
      <c r="L8" s="7" t="s">
        <v>7</v>
      </c>
      <c r="M8" s="169"/>
      <c r="N8" s="175"/>
      <c r="O8" s="175"/>
      <c r="P8" s="175"/>
      <c r="Q8" s="7" t="s">
        <v>99</v>
      </c>
      <c r="R8" s="7" t="s">
        <v>19</v>
      </c>
      <c r="S8" s="175"/>
      <c r="T8" s="169"/>
      <c r="U8" s="178"/>
      <c r="V8" s="180"/>
      <c r="W8" s="167"/>
      <c r="X8" s="164"/>
    </row>
    <row r="9" spans="2:24" x14ac:dyDescent="0.25">
      <c r="B9" s="5">
        <v>1</v>
      </c>
      <c r="C9" s="52">
        <v>2</v>
      </c>
      <c r="D9" s="33">
        <v>3</v>
      </c>
      <c r="E9" s="33">
        <v>4</v>
      </c>
      <c r="F9" s="33">
        <v>5</v>
      </c>
      <c r="G9" s="33">
        <v>6</v>
      </c>
      <c r="H9" s="33">
        <v>7</v>
      </c>
      <c r="I9" s="33">
        <v>8</v>
      </c>
      <c r="J9" s="33">
        <v>9</v>
      </c>
      <c r="K9" s="33">
        <v>10</v>
      </c>
      <c r="L9" s="33">
        <v>11</v>
      </c>
      <c r="M9" s="33">
        <v>12</v>
      </c>
      <c r="N9" s="33">
        <v>13</v>
      </c>
      <c r="O9" s="33">
        <v>14</v>
      </c>
      <c r="P9" s="33">
        <v>15</v>
      </c>
      <c r="Q9" s="33">
        <v>16</v>
      </c>
      <c r="R9" s="33">
        <v>17</v>
      </c>
      <c r="S9" s="33">
        <v>18</v>
      </c>
      <c r="T9" s="33">
        <v>19</v>
      </c>
      <c r="U9" s="18">
        <v>20</v>
      </c>
      <c r="V9" s="21">
        <v>21</v>
      </c>
      <c r="W9" s="8">
        <v>22</v>
      </c>
    </row>
    <row r="10" spans="2:24" s="10" customFormat="1" ht="233.25" customHeight="1" x14ac:dyDescent="0.25">
      <c r="B10" s="144" t="s">
        <v>54</v>
      </c>
      <c r="C10" s="85" t="s">
        <v>75</v>
      </c>
      <c r="D10" s="85" t="s">
        <v>43</v>
      </c>
      <c r="E10" s="85" t="s">
        <v>29</v>
      </c>
      <c r="F10" s="85" t="s">
        <v>44</v>
      </c>
      <c r="G10" s="85" t="s">
        <v>82</v>
      </c>
      <c r="H10" s="145" t="s">
        <v>47</v>
      </c>
      <c r="I10" s="36" t="s">
        <v>67</v>
      </c>
      <c r="J10" s="36" t="s">
        <v>48</v>
      </c>
      <c r="K10" s="36" t="s">
        <v>41</v>
      </c>
      <c r="L10" s="36">
        <v>40</v>
      </c>
      <c r="M10" s="85" t="s">
        <v>35</v>
      </c>
      <c r="N10" s="85" t="s">
        <v>36</v>
      </c>
      <c r="O10" s="146">
        <f>SUM(Q10:R12)</f>
        <v>179955.7</v>
      </c>
      <c r="P10" s="149" t="s">
        <v>37</v>
      </c>
      <c r="Q10" s="152">
        <v>152962.34</v>
      </c>
      <c r="R10" s="146">
        <v>26993.360000000001</v>
      </c>
      <c r="S10" s="155">
        <v>31756.89</v>
      </c>
      <c r="T10" s="146" t="s">
        <v>73</v>
      </c>
      <c r="U10" s="137" t="s">
        <v>78</v>
      </c>
      <c r="V10" s="137" t="s">
        <v>79</v>
      </c>
      <c r="W10" s="140">
        <v>45614</v>
      </c>
    </row>
    <row r="11" spans="2:24" s="10" customFormat="1" ht="131.25" customHeight="1" x14ac:dyDescent="0.25">
      <c r="B11" s="144"/>
      <c r="C11" s="86"/>
      <c r="D11" s="86"/>
      <c r="E11" s="86"/>
      <c r="F11" s="86"/>
      <c r="G11" s="86"/>
      <c r="H11" s="145"/>
      <c r="I11" s="36" t="s">
        <v>71</v>
      </c>
      <c r="J11" s="26" t="s">
        <v>33</v>
      </c>
      <c r="K11" s="37" t="s">
        <v>34</v>
      </c>
      <c r="L11" s="37">
        <v>100</v>
      </c>
      <c r="M11" s="86"/>
      <c r="N11" s="86"/>
      <c r="O11" s="147"/>
      <c r="P11" s="150"/>
      <c r="Q11" s="153"/>
      <c r="R11" s="147"/>
      <c r="S11" s="156"/>
      <c r="T11" s="147"/>
      <c r="U11" s="138"/>
      <c r="V11" s="138"/>
      <c r="W11" s="141"/>
    </row>
    <row r="12" spans="2:24" s="10" customFormat="1" ht="188.25" customHeight="1" x14ac:dyDescent="0.25">
      <c r="B12" s="144"/>
      <c r="C12" s="87"/>
      <c r="D12" s="87"/>
      <c r="E12" s="87"/>
      <c r="F12" s="87"/>
      <c r="G12" s="87"/>
      <c r="H12" s="145"/>
      <c r="I12" s="36" t="s">
        <v>38</v>
      </c>
      <c r="J12" s="26" t="s">
        <v>39</v>
      </c>
      <c r="K12" s="37" t="s">
        <v>34</v>
      </c>
      <c r="L12" s="37">
        <v>2</v>
      </c>
      <c r="M12" s="87"/>
      <c r="N12" s="87"/>
      <c r="O12" s="148"/>
      <c r="P12" s="151"/>
      <c r="Q12" s="154"/>
      <c r="R12" s="148"/>
      <c r="S12" s="157"/>
      <c r="T12" s="148"/>
      <c r="U12" s="139"/>
      <c r="V12" s="139"/>
      <c r="W12" s="142"/>
    </row>
    <row r="13" spans="2:24" s="9" customFormat="1" ht="120" customHeight="1" x14ac:dyDescent="0.25">
      <c r="B13" s="124" t="s">
        <v>27</v>
      </c>
      <c r="C13" s="125" t="s">
        <v>76</v>
      </c>
      <c r="D13" s="125" t="s">
        <v>43</v>
      </c>
      <c r="E13" s="71" t="s">
        <v>29</v>
      </c>
      <c r="F13" s="71" t="s">
        <v>77</v>
      </c>
      <c r="G13" s="71" t="s">
        <v>82</v>
      </c>
      <c r="H13" s="71" t="s">
        <v>50</v>
      </c>
      <c r="I13" s="29" t="s">
        <v>72</v>
      </c>
      <c r="J13" s="29" t="s">
        <v>33</v>
      </c>
      <c r="K13" s="38" t="s">
        <v>34</v>
      </c>
      <c r="L13" s="38">
        <v>136</v>
      </c>
      <c r="M13" s="143" t="s">
        <v>35</v>
      </c>
      <c r="N13" s="143" t="s">
        <v>36</v>
      </c>
      <c r="O13" s="111">
        <f>SUM(Q13:R15)</f>
        <v>187000</v>
      </c>
      <c r="P13" s="63" t="s">
        <v>37</v>
      </c>
      <c r="Q13" s="127">
        <v>158950</v>
      </c>
      <c r="R13" s="111">
        <v>28050</v>
      </c>
      <c r="S13" s="130">
        <v>33000</v>
      </c>
      <c r="T13" s="111" t="s">
        <v>73</v>
      </c>
      <c r="U13" s="114" t="s">
        <v>78</v>
      </c>
      <c r="V13" s="114" t="s">
        <v>79</v>
      </c>
      <c r="W13" s="92">
        <v>45614</v>
      </c>
    </row>
    <row r="14" spans="2:24" s="11" customFormat="1" ht="189.75" customHeight="1" x14ac:dyDescent="0.25">
      <c r="B14" s="124"/>
      <c r="C14" s="125"/>
      <c r="D14" s="125"/>
      <c r="E14" s="125"/>
      <c r="F14" s="125"/>
      <c r="G14" s="125"/>
      <c r="H14" s="125"/>
      <c r="I14" s="29" t="s">
        <v>38</v>
      </c>
      <c r="J14" s="29" t="s">
        <v>39</v>
      </c>
      <c r="K14" s="38" t="s">
        <v>34</v>
      </c>
      <c r="L14" s="38">
        <v>1</v>
      </c>
      <c r="M14" s="143"/>
      <c r="N14" s="143"/>
      <c r="O14" s="112"/>
      <c r="P14" s="126"/>
      <c r="Q14" s="128"/>
      <c r="R14" s="112"/>
      <c r="S14" s="131"/>
      <c r="T14" s="112"/>
      <c r="U14" s="115"/>
      <c r="V14" s="115"/>
      <c r="W14" s="93"/>
    </row>
    <row r="15" spans="2:24" s="11" customFormat="1" ht="239.25" customHeight="1" x14ac:dyDescent="0.25">
      <c r="B15" s="124"/>
      <c r="C15" s="72"/>
      <c r="D15" s="72"/>
      <c r="E15" s="72"/>
      <c r="F15" s="72"/>
      <c r="G15" s="72"/>
      <c r="H15" s="72"/>
      <c r="I15" s="29" t="s">
        <v>83</v>
      </c>
      <c r="J15" s="29" t="s">
        <v>40</v>
      </c>
      <c r="K15" s="38" t="s">
        <v>46</v>
      </c>
      <c r="L15" s="38">
        <v>40</v>
      </c>
      <c r="M15" s="143"/>
      <c r="N15" s="143"/>
      <c r="O15" s="113"/>
      <c r="P15" s="64"/>
      <c r="Q15" s="129"/>
      <c r="R15" s="113"/>
      <c r="S15" s="132"/>
      <c r="T15" s="113"/>
      <c r="U15" s="116"/>
      <c r="V15" s="116"/>
      <c r="W15" s="117"/>
    </row>
    <row r="16" spans="2:24" s="9" customFormat="1" ht="132" customHeight="1" x14ac:dyDescent="0.25">
      <c r="B16" s="158" t="s">
        <v>96</v>
      </c>
      <c r="C16" s="68" t="s">
        <v>89</v>
      </c>
      <c r="D16" s="68" t="s">
        <v>28</v>
      </c>
      <c r="E16" s="68" t="s">
        <v>29</v>
      </c>
      <c r="F16" s="68" t="s">
        <v>30</v>
      </c>
      <c r="G16" s="68" t="s">
        <v>31</v>
      </c>
      <c r="H16" s="68" t="s">
        <v>32</v>
      </c>
      <c r="I16" s="28" t="s">
        <v>72</v>
      </c>
      <c r="J16" s="28" t="s">
        <v>33</v>
      </c>
      <c r="K16" s="39" t="s">
        <v>34</v>
      </c>
      <c r="L16" s="39">
        <v>38</v>
      </c>
      <c r="M16" s="68" t="s">
        <v>35</v>
      </c>
      <c r="N16" s="68" t="s">
        <v>36</v>
      </c>
      <c r="O16" s="79">
        <f>SUM(Q16:R18)</f>
        <v>80792.5</v>
      </c>
      <c r="P16" s="76" t="s">
        <v>37</v>
      </c>
      <c r="Q16" s="79">
        <v>68673.63</v>
      </c>
      <c r="R16" s="73">
        <v>12118.87</v>
      </c>
      <c r="S16" s="160">
        <v>14257.5</v>
      </c>
      <c r="T16" s="79" t="s">
        <v>73</v>
      </c>
      <c r="U16" s="133" t="s">
        <v>78</v>
      </c>
      <c r="V16" s="133" t="s">
        <v>79</v>
      </c>
      <c r="W16" s="92">
        <v>45663</v>
      </c>
    </row>
    <row r="17" spans="2:23" s="12" customFormat="1" ht="193.5" customHeight="1" x14ac:dyDescent="0.25">
      <c r="B17" s="159"/>
      <c r="C17" s="69"/>
      <c r="D17" s="69"/>
      <c r="E17" s="69"/>
      <c r="F17" s="69"/>
      <c r="G17" s="69"/>
      <c r="H17" s="69"/>
      <c r="I17" s="28" t="s">
        <v>38</v>
      </c>
      <c r="J17" s="28" t="s">
        <v>39</v>
      </c>
      <c r="K17" s="39" t="s">
        <v>34</v>
      </c>
      <c r="L17" s="39">
        <v>2</v>
      </c>
      <c r="M17" s="69"/>
      <c r="N17" s="69"/>
      <c r="O17" s="80"/>
      <c r="P17" s="77"/>
      <c r="Q17" s="80"/>
      <c r="R17" s="74"/>
      <c r="S17" s="161"/>
      <c r="T17" s="80"/>
      <c r="U17" s="69"/>
      <c r="V17" s="134"/>
      <c r="W17" s="136"/>
    </row>
    <row r="18" spans="2:23" s="12" customFormat="1" ht="245.25" customHeight="1" x14ac:dyDescent="0.25">
      <c r="B18" s="159"/>
      <c r="C18" s="69"/>
      <c r="D18" s="69"/>
      <c r="E18" s="69"/>
      <c r="F18" s="69"/>
      <c r="G18" s="69"/>
      <c r="H18" s="70"/>
      <c r="I18" s="40" t="s">
        <v>84</v>
      </c>
      <c r="J18" s="28" t="s">
        <v>40</v>
      </c>
      <c r="K18" s="39" t="s">
        <v>41</v>
      </c>
      <c r="L18" s="39">
        <v>40</v>
      </c>
      <c r="M18" s="70"/>
      <c r="N18" s="70"/>
      <c r="O18" s="81"/>
      <c r="P18" s="78"/>
      <c r="Q18" s="81"/>
      <c r="R18" s="75"/>
      <c r="S18" s="162"/>
      <c r="T18" s="81"/>
      <c r="U18" s="70"/>
      <c r="V18" s="135"/>
      <c r="W18" s="94"/>
    </row>
    <row r="19" spans="2:23" s="9" customFormat="1" ht="137.25" customHeight="1" x14ac:dyDescent="0.25">
      <c r="B19" s="158" t="s">
        <v>97</v>
      </c>
      <c r="C19" s="68" t="s">
        <v>86</v>
      </c>
      <c r="D19" s="68" t="s">
        <v>43</v>
      </c>
      <c r="E19" s="68" t="s">
        <v>29</v>
      </c>
      <c r="F19" s="68" t="s">
        <v>44</v>
      </c>
      <c r="G19" s="68" t="s">
        <v>31</v>
      </c>
      <c r="H19" s="68" t="s">
        <v>45</v>
      </c>
      <c r="I19" s="41" t="s">
        <v>72</v>
      </c>
      <c r="J19" s="28" t="s">
        <v>33</v>
      </c>
      <c r="K19" s="39" t="s">
        <v>34</v>
      </c>
      <c r="L19" s="39">
        <v>10</v>
      </c>
      <c r="M19" s="68" t="s">
        <v>35</v>
      </c>
      <c r="N19" s="68" t="s">
        <v>36</v>
      </c>
      <c r="O19" s="79">
        <f>SUM(Q19:R21)</f>
        <v>127500</v>
      </c>
      <c r="P19" s="76" t="s">
        <v>37</v>
      </c>
      <c r="Q19" s="73">
        <v>108375</v>
      </c>
      <c r="R19" s="79">
        <v>19125</v>
      </c>
      <c r="S19" s="79">
        <v>22500</v>
      </c>
      <c r="T19" s="79" t="s">
        <v>73</v>
      </c>
      <c r="U19" s="133" t="s">
        <v>78</v>
      </c>
      <c r="V19" s="133" t="s">
        <v>79</v>
      </c>
      <c r="W19" s="92">
        <v>45663</v>
      </c>
    </row>
    <row r="20" spans="2:23" s="9" customFormat="1" ht="191.25" customHeight="1" x14ac:dyDescent="0.25">
      <c r="B20" s="159"/>
      <c r="C20" s="69"/>
      <c r="D20" s="69"/>
      <c r="E20" s="69"/>
      <c r="F20" s="69"/>
      <c r="G20" s="69"/>
      <c r="H20" s="69"/>
      <c r="I20" s="40" t="s">
        <v>38</v>
      </c>
      <c r="J20" s="28" t="s">
        <v>39</v>
      </c>
      <c r="K20" s="39" t="s">
        <v>34</v>
      </c>
      <c r="L20" s="39">
        <v>2</v>
      </c>
      <c r="M20" s="69"/>
      <c r="N20" s="69"/>
      <c r="O20" s="80"/>
      <c r="P20" s="77"/>
      <c r="Q20" s="74"/>
      <c r="R20" s="80"/>
      <c r="S20" s="80"/>
      <c r="T20" s="80"/>
      <c r="U20" s="134"/>
      <c r="V20" s="69"/>
      <c r="W20" s="136"/>
    </row>
    <row r="21" spans="2:23" s="9" customFormat="1" ht="236.25" customHeight="1" x14ac:dyDescent="0.25">
      <c r="B21" s="159"/>
      <c r="C21" s="70"/>
      <c r="D21" s="70"/>
      <c r="E21" s="70"/>
      <c r="F21" s="70"/>
      <c r="G21" s="70"/>
      <c r="H21" s="70"/>
      <c r="I21" s="40" t="s">
        <v>83</v>
      </c>
      <c r="J21" s="28" t="s">
        <v>40</v>
      </c>
      <c r="K21" s="39" t="s">
        <v>46</v>
      </c>
      <c r="L21" s="39">
        <v>40</v>
      </c>
      <c r="M21" s="70"/>
      <c r="N21" s="70"/>
      <c r="O21" s="81"/>
      <c r="P21" s="78"/>
      <c r="Q21" s="75"/>
      <c r="R21" s="81"/>
      <c r="S21" s="81"/>
      <c r="T21" s="81"/>
      <c r="U21" s="135"/>
      <c r="V21" s="70"/>
      <c r="W21" s="94"/>
    </row>
    <row r="22" spans="2:23" s="9" customFormat="1" ht="287.25" customHeight="1" x14ac:dyDescent="0.25">
      <c r="B22" s="124" t="s">
        <v>49</v>
      </c>
      <c r="C22" s="71" t="s">
        <v>92</v>
      </c>
      <c r="D22" s="71" t="s">
        <v>43</v>
      </c>
      <c r="E22" s="71" t="s">
        <v>29</v>
      </c>
      <c r="F22" s="71" t="s">
        <v>81</v>
      </c>
      <c r="G22" s="71" t="s">
        <v>82</v>
      </c>
      <c r="H22" s="71" t="s">
        <v>51</v>
      </c>
      <c r="I22" s="27" t="s">
        <v>87</v>
      </c>
      <c r="J22" s="27" t="s">
        <v>48</v>
      </c>
      <c r="K22" s="27" t="s">
        <v>46</v>
      </c>
      <c r="L22" s="27">
        <v>40</v>
      </c>
      <c r="M22" s="71" t="s">
        <v>35</v>
      </c>
      <c r="N22" s="71" t="s">
        <v>36</v>
      </c>
      <c r="O22" s="111">
        <f>SUM(Q22:R24)</f>
        <v>51000</v>
      </c>
      <c r="P22" s="63" t="s">
        <v>37</v>
      </c>
      <c r="Q22" s="127">
        <v>43350</v>
      </c>
      <c r="R22" s="111">
        <v>7650</v>
      </c>
      <c r="S22" s="130">
        <v>9000</v>
      </c>
      <c r="T22" s="111" t="s">
        <v>73</v>
      </c>
      <c r="U22" s="114" t="s">
        <v>79</v>
      </c>
      <c r="V22" s="114" t="s">
        <v>80</v>
      </c>
      <c r="W22" s="92">
        <v>45682</v>
      </c>
    </row>
    <row r="23" spans="2:23" s="9" customFormat="1" ht="126.75" customHeight="1" x14ac:dyDescent="0.25">
      <c r="B23" s="118"/>
      <c r="C23" s="120"/>
      <c r="D23" s="120"/>
      <c r="E23" s="120"/>
      <c r="F23" s="120"/>
      <c r="G23" s="120"/>
      <c r="H23" s="120"/>
      <c r="I23" s="29" t="s">
        <v>72</v>
      </c>
      <c r="J23" s="29" t="s">
        <v>33</v>
      </c>
      <c r="K23" s="38" t="s">
        <v>34</v>
      </c>
      <c r="L23" s="38">
        <v>30</v>
      </c>
      <c r="M23" s="125"/>
      <c r="N23" s="125"/>
      <c r="O23" s="112"/>
      <c r="P23" s="126"/>
      <c r="Q23" s="128"/>
      <c r="R23" s="112"/>
      <c r="S23" s="131"/>
      <c r="T23" s="112"/>
      <c r="U23" s="115"/>
      <c r="V23" s="115"/>
      <c r="W23" s="93"/>
    </row>
    <row r="24" spans="2:23" s="9" customFormat="1" ht="213.75" customHeight="1" x14ac:dyDescent="0.25">
      <c r="B24" s="118"/>
      <c r="C24" s="120"/>
      <c r="D24" s="120"/>
      <c r="E24" s="120"/>
      <c r="F24" s="120"/>
      <c r="G24" s="120"/>
      <c r="H24" s="120"/>
      <c r="I24" s="29" t="s">
        <v>38</v>
      </c>
      <c r="J24" s="29" t="s">
        <v>39</v>
      </c>
      <c r="K24" s="38" t="s">
        <v>34</v>
      </c>
      <c r="L24" s="38">
        <v>1</v>
      </c>
      <c r="M24" s="72"/>
      <c r="N24" s="72"/>
      <c r="O24" s="113"/>
      <c r="P24" s="64"/>
      <c r="Q24" s="129"/>
      <c r="R24" s="113"/>
      <c r="S24" s="132"/>
      <c r="T24" s="113"/>
      <c r="U24" s="116"/>
      <c r="V24" s="116"/>
      <c r="W24" s="117"/>
    </row>
    <row r="25" spans="2:23" s="9" customFormat="1" ht="234" customHeight="1" x14ac:dyDescent="0.25">
      <c r="B25" s="118" t="s">
        <v>66</v>
      </c>
      <c r="C25" s="119" t="s">
        <v>93</v>
      </c>
      <c r="D25" s="119" t="s">
        <v>43</v>
      </c>
      <c r="E25" s="119" t="s">
        <v>29</v>
      </c>
      <c r="F25" s="119" t="s">
        <v>44</v>
      </c>
      <c r="G25" s="119" t="s">
        <v>82</v>
      </c>
      <c r="H25" s="119" t="s">
        <v>53</v>
      </c>
      <c r="I25" s="31" t="s">
        <v>87</v>
      </c>
      <c r="J25" s="31" t="s">
        <v>48</v>
      </c>
      <c r="K25" s="31" t="s">
        <v>46</v>
      </c>
      <c r="L25" s="42">
        <v>40</v>
      </c>
      <c r="M25" s="119" t="s">
        <v>35</v>
      </c>
      <c r="N25" s="119" t="s">
        <v>36</v>
      </c>
      <c r="O25" s="101">
        <f>SUM(Q25:R27)</f>
        <v>74041.8</v>
      </c>
      <c r="P25" s="122" t="s">
        <v>37</v>
      </c>
      <c r="Q25" s="101">
        <v>62935.53</v>
      </c>
      <c r="R25" s="101">
        <v>11106.27</v>
      </c>
      <c r="S25" s="104">
        <v>13066.2</v>
      </c>
      <c r="T25" s="101" t="s">
        <v>73</v>
      </c>
      <c r="U25" s="108" t="s">
        <v>85</v>
      </c>
      <c r="V25" s="108" t="s">
        <v>88</v>
      </c>
      <c r="W25" s="92">
        <v>45891</v>
      </c>
    </row>
    <row r="26" spans="2:23" s="9" customFormat="1" ht="193.5" customHeight="1" x14ac:dyDescent="0.25">
      <c r="B26" s="118"/>
      <c r="C26" s="120"/>
      <c r="D26" s="120"/>
      <c r="E26" s="120"/>
      <c r="F26" s="120"/>
      <c r="G26" s="120"/>
      <c r="H26" s="120"/>
      <c r="I26" s="30" t="s">
        <v>38</v>
      </c>
      <c r="J26" s="30" t="s">
        <v>39</v>
      </c>
      <c r="K26" s="43" t="s">
        <v>34</v>
      </c>
      <c r="L26" s="43">
        <v>1</v>
      </c>
      <c r="M26" s="120"/>
      <c r="N26" s="120"/>
      <c r="O26" s="102"/>
      <c r="P26" s="123"/>
      <c r="Q26" s="102"/>
      <c r="R26" s="102"/>
      <c r="S26" s="105"/>
      <c r="T26" s="102"/>
      <c r="U26" s="109"/>
      <c r="V26" s="109"/>
      <c r="W26" s="93"/>
    </row>
    <row r="27" spans="2:23" s="9" customFormat="1" ht="127.5" customHeight="1" x14ac:dyDescent="0.25">
      <c r="B27" s="118"/>
      <c r="C27" s="121"/>
      <c r="D27" s="121"/>
      <c r="E27" s="121"/>
      <c r="F27" s="121"/>
      <c r="G27" s="121"/>
      <c r="H27" s="121"/>
      <c r="I27" s="30" t="s">
        <v>72</v>
      </c>
      <c r="J27" s="30" t="s">
        <v>33</v>
      </c>
      <c r="K27" s="43" t="s">
        <v>34</v>
      </c>
      <c r="L27" s="43">
        <v>36</v>
      </c>
      <c r="M27" s="121"/>
      <c r="N27" s="121"/>
      <c r="O27" s="107"/>
      <c r="P27" s="103"/>
      <c r="Q27" s="103"/>
      <c r="R27" s="103"/>
      <c r="S27" s="106"/>
      <c r="T27" s="107"/>
      <c r="U27" s="110"/>
      <c r="V27" s="110"/>
      <c r="W27" s="94"/>
    </row>
    <row r="28" spans="2:23" s="9" customFormat="1" ht="72.75" customHeight="1" x14ac:dyDescent="0.25">
      <c r="B28" s="95" t="s">
        <v>52</v>
      </c>
      <c r="C28" s="96" t="s">
        <v>94</v>
      </c>
      <c r="D28" s="96" t="s">
        <v>43</v>
      </c>
      <c r="E28" s="96" t="s">
        <v>29</v>
      </c>
      <c r="F28" s="96" t="s">
        <v>55</v>
      </c>
      <c r="G28" s="96" t="s">
        <v>100</v>
      </c>
      <c r="H28" s="96" t="s">
        <v>56</v>
      </c>
      <c r="I28" s="44" t="s">
        <v>57</v>
      </c>
      <c r="J28" s="31" t="s">
        <v>58</v>
      </c>
      <c r="K28" s="31" t="s">
        <v>59</v>
      </c>
      <c r="L28" s="45">
        <v>4</v>
      </c>
      <c r="M28" s="96" t="s">
        <v>35</v>
      </c>
      <c r="N28" s="96" t="s">
        <v>36</v>
      </c>
      <c r="O28" s="97">
        <f>SUM(Q28:R31)</f>
        <v>299710</v>
      </c>
      <c r="P28" s="98" t="s">
        <v>37</v>
      </c>
      <c r="Q28" s="99">
        <v>254753.5</v>
      </c>
      <c r="R28" s="99">
        <v>44956.5</v>
      </c>
      <c r="S28" s="100">
        <v>52890</v>
      </c>
      <c r="T28" s="99" t="s">
        <v>74</v>
      </c>
      <c r="U28" s="88" t="s">
        <v>88</v>
      </c>
      <c r="V28" s="88" t="s">
        <v>95</v>
      </c>
      <c r="W28" s="90">
        <v>45891</v>
      </c>
    </row>
    <row r="29" spans="2:23" s="9" customFormat="1" ht="175.5" customHeight="1" x14ac:dyDescent="0.25">
      <c r="B29" s="95"/>
      <c r="C29" s="96"/>
      <c r="D29" s="96"/>
      <c r="E29" s="96"/>
      <c r="F29" s="96"/>
      <c r="G29" s="96"/>
      <c r="H29" s="96"/>
      <c r="I29" s="44" t="s">
        <v>60</v>
      </c>
      <c r="J29" s="31" t="s">
        <v>61</v>
      </c>
      <c r="K29" s="45" t="s">
        <v>34</v>
      </c>
      <c r="L29" s="45">
        <v>2</v>
      </c>
      <c r="M29" s="96"/>
      <c r="N29" s="96"/>
      <c r="O29" s="97"/>
      <c r="P29" s="98"/>
      <c r="Q29" s="96"/>
      <c r="R29" s="96"/>
      <c r="S29" s="100"/>
      <c r="T29" s="96"/>
      <c r="U29" s="89"/>
      <c r="V29" s="89"/>
      <c r="W29" s="91"/>
    </row>
    <row r="30" spans="2:23" s="13" customFormat="1" ht="127.5" customHeight="1" x14ac:dyDescent="0.25">
      <c r="B30" s="95"/>
      <c r="C30" s="96"/>
      <c r="D30" s="96"/>
      <c r="E30" s="96"/>
      <c r="F30" s="96"/>
      <c r="G30" s="96"/>
      <c r="H30" s="96"/>
      <c r="I30" s="31" t="s">
        <v>68</v>
      </c>
      <c r="J30" s="31" t="s">
        <v>62</v>
      </c>
      <c r="K30" s="45" t="s">
        <v>63</v>
      </c>
      <c r="L30" s="45">
        <v>2</v>
      </c>
      <c r="M30" s="96"/>
      <c r="N30" s="96"/>
      <c r="O30" s="97"/>
      <c r="P30" s="98"/>
      <c r="Q30" s="96"/>
      <c r="R30" s="96"/>
      <c r="S30" s="100"/>
      <c r="T30" s="96"/>
      <c r="U30" s="89"/>
      <c r="V30" s="89"/>
      <c r="W30" s="91"/>
    </row>
    <row r="31" spans="2:23" s="13" customFormat="1" ht="72.75" customHeight="1" x14ac:dyDescent="0.25">
      <c r="B31" s="95"/>
      <c r="C31" s="96"/>
      <c r="D31" s="96"/>
      <c r="E31" s="96"/>
      <c r="F31" s="96"/>
      <c r="G31" s="96"/>
      <c r="H31" s="96"/>
      <c r="I31" s="31" t="s">
        <v>64</v>
      </c>
      <c r="J31" s="31" t="s">
        <v>65</v>
      </c>
      <c r="K31" s="45" t="s">
        <v>63</v>
      </c>
      <c r="L31" s="45">
        <v>2</v>
      </c>
      <c r="M31" s="96"/>
      <c r="N31" s="96"/>
      <c r="O31" s="97"/>
      <c r="P31" s="98"/>
      <c r="Q31" s="96"/>
      <c r="R31" s="96"/>
      <c r="S31" s="100"/>
      <c r="T31" s="96"/>
      <c r="U31" s="89"/>
      <c r="V31" s="89"/>
      <c r="W31" s="91"/>
    </row>
    <row r="32" spans="2:23" s="9" customFormat="1" ht="132" customHeight="1" x14ac:dyDescent="0.25">
      <c r="B32" s="159" t="s">
        <v>90</v>
      </c>
      <c r="C32" s="68" t="s">
        <v>89</v>
      </c>
      <c r="D32" s="68" t="s">
        <v>28</v>
      </c>
      <c r="E32" s="68" t="s">
        <v>29</v>
      </c>
      <c r="F32" s="68" t="s">
        <v>30</v>
      </c>
      <c r="G32" s="68" t="s">
        <v>31</v>
      </c>
      <c r="H32" s="68" t="s">
        <v>32</v>
      </c>
      <c r="I32" s="28" t="s">
        <v>72</v>
      </c>
      <c r="J32" s="28" t="s">
        <v>33</v>
      </c>
      <c r="K32" s="39" t="s">
        <v>34</v>
      </c>
      <c r="L32" s="39">
        <v>38</v>
      </c>
      <c r="M32" s="68" t="s">
        <v>35</v>
      </c>
      <c r="N32" s="68" t="s">
        <v>36</v>
      </c>
      <c r="O32" s="79">
        <f>SUM(Q32:R34)</f>
        <v>80792.5</v>
      </c>
      <c r="P32" s="76" t="s">
        <v>37</v>
      </c>
      <c r="Q32" s="79">
        <v>68673.63</v>
      </c>
      <c r="R32" s="73">
        <v>12118.87</v>
      </c>
      <c r="S32" s="160">
        <v>14257.5</v>
      </c>
      <c r="T32" s="79" t="s">
        <v>73</v>
      </c>
      <c r="U32" s="133" t="s">
        <v>85</v>
      </c>
      <c r="V32" s="133" t="s">
        <v>88</v>
      </c>
      <c r="W32" s="92">
        <v>45663</v>
      </c>
    </row>
    <row r="33" spans="2:30" s="12" customFormat="1" ht="193.5" customHeight="1" x14ac:dyDescent="0.25">
      <c r="B33" s="159"/>
      <c r="C33" s="69"/>
      <c r="D33" s="69"/>
      <c r="E33" s="69"/>
      <c r="F33" s="69"/>
      <c r="G33" s="69"/>
      <c r="H33" s="69"/>
      <c r="I33" s="28" t="s">
        <v>38</v>
      </c>
      <c r="J33" s="28" t="s">
        <v>39</v>
      </c>
      <c r="K33" s="39" t="s">
        <v>34</v>
      </c>
      <c r="L33" s="39">
        <v>2</v>
      </c>
      <c r="M33" s="69"/>
      <c r="N33" s="69"/>
      <c r="O33" s="80"/>
      <c r="P33" s="77"/>
      <c r="Q33" s="80"/>
      <c r="R33" s="74"/>
      <c r="S33" s="161"/>
      <c r="T33" s="80"/>
      <c r="U33" s="69"/>
      <c r="V33" s="134"/>
      <c r="W33" s="136"/>
    </row>
    <row r="34" spans="2:30" s="12" customFormat="1" ht="245.25" customHeight="1" x14ac:dyDescent="0.25">
      <c r="B34" s="159"/>
      <c r="C34" s="69"/>
      <c r="D34" s="69"/>
      <c r="E34" s="69"/>
      <c r="F34" s="69"/>
      <c r="G34" s="69"/>
      <c r="H34" s="70"/>
      <c r="I34" s="40" t="s">
        <v>84</v>
      </c>
      <c r="J34" s="28" t="s">
        <v>40</v>
      </c>
      <c r="K34" s="39" t="s">
        <v>41</v>
      </c>
      <c r="L34" s="39">
        <v>40</v>
      </c>
      <c r="M34" s="70"/>
      <c r="N34" s="70"/>
      <c r="O34" s="81"/>
      <c r="P34" s="78"/>
      <c r="Q34" s="81"/>
      <c r="R34" s="75"/>
      <c r="S34" s="162"/>
      <c r="T34" s="81"/>
      <c r="U34" s="70"/>
      <c r="V34" s="135"/>
      <c r="W34" s="94"/>
    </row>
    <row r="35" spans="2:30" s="9" customFormat="1" ht="137.25" customHeight="1" x14ac:dyDescent="0.25">
      <c r="B35" s="159" t="s">
        <v>91</v>
      </c>
      <c r="C35" s="68" t="s">
        <v>86</v>
      </c>
      <c r="D35" s="68" t="s">
        <v>43</v>
      </c>
      <c r="E35" s="68" t="s">
        <v>29</v>
      </c>
      <c r="F35" s="68" t="s">
        <v>77</v>
      </c>
      <c r="G35" s="68" t="s">
        <v>31</v>
      </c>
      <c r="H35" s="68" t="s">
        <v>45</v>
      </c>
      <c r="I35" s="41" t="s">
        <v>72</v>
      </c>
      <c r="J35" s="28" t="s">
        <v>33</v>
      </c>
      <c r="K35" s="39" t="s">
        <v>34</v>
      </c>
      <c r="L35" s="39">
        <v>10</v>
      </c>
      <c r="M35" s="68" t="s">
        <v>35</v>
      </c>
      <c r="N35" s="68" t="s">
        <v>36</v>
      </c>
      <c r="O35" s="79">
        <f>SUM(Q35:R37)</f>
        <v>127500</v>
      </c>
      <c r="P35" s="76" t="s">
        <v>37</v>
      </c>
      <c r="Q35" s="73">
        <v>108375</v>
      </c>
      <c r="R35" s="79">
        <v>19125</v>
      </c>
      <c r="S35" s="79">
        <v>22500</v>
      </c>
      <c r="T35" s="79" t="s">
        <v>73</v>
      </c>
      <c r="U35" s="133" t="s">
        <v>85</v>
      </c>
      <c r="V35" s="133" t="s">
        <v>88</v>
      </c>
      <c r="W35" s="92">
        <v>45663</v>
      </c>
    </row>
    <row r="36" spans="2:30" s="9" customFormat="1" ht="191.25" customHeight="1" x14ac:dyDescent="0.25">
      <c r="B36" s="159"/>
      <c r="C36" s="69"/>
      <c r="D36" s="69"/>
      <c r="E36" s="69"/>
      <c r="F36" s="69"/>
      <c r="G36" s="69"/>
      <c r="H36" s="69"/>
      <c r="I36" s="40" t="s">
        <v>38</v>
      </c>
      <c r="J36" s="28" t="s">
        <v>39</v>
      </c>
      <c r="K36" s="39" t="s">
        <v>34</v>
      </c>
      <c r="L36" s="39">
        <v>2</v>
      </c>
      <c r="M36" s="69"/>
      <c r="N36" s="69"/>
      <c r="O36" s="80"/>
      <c r="P36" s="77"/>
      <c r="Q36" s="74"/>
      <c r="R36" s="80"/>
      <c r="S36" s="80"/>
      <c r="T36" s="80"/>
      <c r="U36" s="134"/>
      <c r="V36" s="69"/>
      <c r="W36" s="136"/>
    </row>
    <row r="37" spans="2:30" s="9" customFormat="1" ht="307.5" customHeight="1" x14ac:dyDescent="0.25">
      <c r="B37" s="159"/>
      <c r="C37" s="70"/>
      <c r="D37" s="70"/>
      <c r="E37" s="70"/>
      <c r="F37" s="70"/>
      <c r="G37" s="70"/>
      <c r="H37" s="70"/>
      <c r="I37" s="28" t="s">
        <v>83</v>
      </c>
      <c r="J37" s="28" t="s">
        <v>40</v>
      </c>
      <c r="K37" s="39" t="s">
        <v>46</v>
      </c>
      <c r="L37" s="39">
        <v>40</v>
      </c>
      <c r="M37" s="70"/>
      <c r="N37" s="70"/>
      <c r="O37" s="81"/>
      <c r="P37" s="78"/>
      <c r="Q37" s="75"/>
      <c r="R37" s="81"/>
      <c r="S37" s="81"/>
      <c r="T37" s="81"/>
      <c r="U37" s="135"/>
      <c r="V37" s="70"/>
      <c r="W37" s="94"/>
    </row>
    <row r="38" spans="2:30" s="9" customFormat="1" ht="131.25" customHeight="1" x14ac:dyDescent="0.25">
      <c r="B38" s="65" t="s">
        <v>98</v>
      </c>
      <c r="C38" s="68" t="s">
        <v>76</v>
      </c>
      <c r="D38" s="68" t="s">
        <v>43</v>
      </c>
      <c r="E38" s="68" t="s">
        <v>29</v>
      </c>
      <c r="F38" s="68" t="s">
        <v>77</v>
      </c>
      <c r="G38" s="68" t="s">
        <v>82</v>
      </c>
      <c r="H38" s="68" t="s">
        <v>50</v>
      </c>
      <c r="I38" s="29" t="s">
        <v>72</v>
      </c>
      <c r="J38" s="29" t="s">
        <v>33</v>
      </c>
      <c r="K38" s="38" t="s">
        <v>34</v>
      </c>
      <c r="L38" s="29">
        <v>58</v>
      </c>
      <c r="M38" s="68" t="s">
        <v>35</v>
      </c>
      <c r="N38" s="68" t="s">
        <v>36</v>
      </c>
      <c r="O38" s="73">
        <v>114515.8</v>
      </c>
      <c r="P38" s="76" t="s">
        <v>37</v>
      </c>
      <c r="Q38" s="73">
        <v>97338.43</v>
      </c>
      <c r="R38" s="73">
        <v>17222.37</v>
      </c>
      <c r="S38" s="73">
        <v>20208.669999999998</v>
      </c>
      <c r="T38" s="79" t="s">
        <v>73</v>
      </c>
      <c r="U38" s="82" t="s">
        <v>101</v>
      </c>
      <c r="V38" s="60" t="s">
        <v>102</v>
      </c>
      <c r="W38" s="23"/>
    </row>
    <row r="39" spans="2:30" s="9" customFormat="1" ht="222.75" customHeight="1" x14ac:dyDescent="0.25">
      <c r="B39" s="66"/>
      <c r="C39" s="69"/>
      <c r="D39" s="69"/>
      <c r="E39" s="69"/>
      <c r="F39" s="69"/>
      <c r="G39" s="69"/>
      <c r="H39" s="69"/>
      <c r="I39" s="29" t="s">
        <v>38</v>
      </c>
      <c r="J39" s="29" t="s">
        <v>39</v>
      </c>
      <c r="K39" s="38" t="s">
        <v>34</v>
      </c>
      <c r="L39" s="38">
        <v>1</v>
      </c>
      <c r="M39" s="69"/>
      <c r="N39" s="69"/>
      <c r="O39" s="74"/>
      <c r="P39" s="77"/>
      <c r="Q39" s="74"/>
      <c r="R39" s="74"/>
      <c r="S39" s="74"/>
      <c r="T39" s="80"/>
      <c r="U39" s="83"/>
      <c r="V39" s="61"/>
      <c r="W39" s="23"/>
    </row>
    <row r="40" spans="2:30" s="9" customFormat="1" ht="131.25" customHeight="1" x14ac:dyDescent="0.25">
      <c r="B40" s="66"/>
      <c r="C40" s="69"/>
      <c r="D40" s="69"/>
      <c r="E40" s="69"/>
      <c r="F40" s="69"/>
      <c r="G40" s="69"/>
      <c r="H40" s="69"/>
      <c r="I40" s="71" t="s">
        <v>83</v>
      </c>
      <c r="J40" s="71" t="s">
        <v>40</v>
      </c>
      <c r="K40" s="63" t="s">
        <v>46</v>
      </c>
      <c r="L40" s="63">
        <v>40</v>
      </c>
      <c r="M40" s="69"/>
      <c r="N40" s="69"/>
      <c r="O40" s="74"/>
      <c r="P40" s="77"/>
      <c r="Q40" s="74"/>
      <c r="R40" s="74"/>
      <c r="S40" s="74"/>
      <c r="T40" s="80"/>
      <c r="U40" s="83"/>
      <c r="V40" s="61"/>
      <c r="W40" s="23"/>
    </row>
    <row r="41" spans="2:30" s="22" customFormat="1" ht="162" customHeight="1" x14ac:dyDescent="0.25">
      <c r="B41" s="67"/>
      <c r="C41" s="70"/>
      <c r="D41" s="70"/>
      <c r="E41" s="70"/>
      <c r="F41" s="70"/>
      <c r="G41" s="70"/>
      <c r="H41" s="70"/>
      <c r="I41" s="72"/>
      <c r="J41" s="72"/>
      <c r="K41" s="64"/>
      <c r="L41" s="64"/>
      <c r="M41" s="70"/>
      <c r="N41" s="70"/>
      <c r="O41" s="75"/>
      <c r="P41" s="78"/>
      <c r="Q41" s="75"/>
      <c r="R41" s="75"/>
      <c r="S41" s="75"/>
      <c r="T41" s="81"/>
      <c r="U41" s="84"/>
      <c r="V41" s="62"/>
      <c r="W41" s="24"/>
      <c r="X41" s="25"/>
      <c r="Y41" s="25"/>
      <c r="Z41" s="25"/>
      <c r="AA41" s="25"/>
      <c r="AB41" s="25"/>
      <c r="AC41" s="25"/>
      <c r="AD41" s="25"/>
    </row>
    <row r="42" spans="2:30" s="25" customFormat="1" ht="72.75" customHeight="1" x14ac:dyDescent="0.25">
      <c r="B42" s="182" t="s">
        <v>105</v>
      </c>
      <c r="C42" s="183" t="s">
        <v>94</v>
      </c>
      <c r="D42" s="183" t="s">
        <v>43</v>
      </c>
      <c r="E42" s="183" t="s">
        <v>29</v>
      </c>
      <c r="F42" s="183" t="s">
        <v>55</v>
      </c>
      <c r="G42" s="183" t="s">
        <v>100</v>
      </c>
      <c r="H42" s="183" t="s">
        <v>56</v>
      </c>
      <c r="I42" s="54" t="s">
        <v>57</v>
      </c>
      <c r="J42" s="53" t="s">
        <v>58</v>
      </c>
      <c r="K42" s="53" t="s">
        <v>59</v>
      </c>
      <c r="L42" s="55">
        <v>4</v>
      </c>
      <c r="M42" s="183" t="s">
        <v>35</v>
      </c>
      <c r="N42" s="183" t="s">
        <v>36</v>
      </c>
      <c r="O42" s="184">
        <f>SUM(Q42:R45)</f>
        <v>299710</v>
      </c>
      <c r="P42" s="185" t="s">
        <v>37</v>
      </c>
      <c r="Q42" s="186">
        <v>254753.5</v>
      </c>
      <c r="R42" s="186">
        <v>44956.5</v>
      </c>
      <c r="S42" s="187">
        <v>52890</v>
      </c>
      <c r="T42" s="186" t="s">
        <v>74</v>
      </c>
      <c r="U42" s="188" t="s">
        <v>103</v>
      </c>
      <c r="V42" s="188" t="s">
        <v>104</v>
      </c>
      <c r="W42" s="190">
        <v>45891</v>
      </c>
    </row>
    <row r="43" spans="2:30" s="25" customFormat="1" ht="175.5" customHeight="1" x14ac:dyDescent="0.25">
      <c r="B43" s="182"/>
      <c r="C43" s="183"/>
      <c r="D43" s="183"/>
      <c r="E43" s="183"/>
      <c r="F43" s="183"/>
      <c r="G43" s="183"/>
      <c r="H43" s="183"/>
      <c r="I43" s="54" t="s">
        <v>60</v>
      </c>
      <c r="J43" s="53" t="s">
        <v>61</v>
      </c>
      <c r="K43" s="55" t="s">
        <v>34</v>
      </c>
      <c r="L43" s="55">
        <v>2</v>
      </c>
      <c r="M43" s="183"/>
      <c r="N43" s="183"/>
      <c r="O43" s="184"/>
      <c r="P43" s="185"/>
      <c r="Q43" s="183"/>
      <c r="R43" s="183"/>
      <c r="S43" s="187"/>
      <c r="T43" s="183"/>
      <c r="U43" s="189"/>
      <c r="V43" s="189"/>
      <c r="W43" s="191"/>
    </row>
    <row r="44" spans="2:30" s="25" customFormat="1" ht="127.5" customHeight="1" x14ac:dyDescent="0.25">
      <c r="B44" s="182"/>
      <c r="C44" s="183"/>
      <c r="D44" s="183"/>
      <c r="E44" s="183"/>
      <c r="F44" s="183"/>
      <c r="G44" s="183"/>
      <c r="H44" s="183"/>
      <c r="I44" s="53" t="s">
        <v>68</v>
      </c>
      <c r="J44" s="53" t="s">
        <v>62</v>
      </c>
      <c r="K44" s="55" t="s">
        <v>63</v>
      </c>
      <c r="L44" s="55">
        <v>2</v>
      </c>
      <c r="M44" s="183"/>
      <c r="N44" s="183"/>
      <c r="O44" s="184"/>
      <c r="P44" s="185"/>
      <c r="Q44" s="183"/>
      <c r="R44" s="183"/>
      <c r="S44" s="187"/>
      <c r="T44" s="183"/>
      <c r="U44" s="189"/>
      <c r="V44" s="189"/>
      <c r="W44" s="191"/>
    </row>
    <row r="45" spans="2:30" s="25" customFormat="1" ht="72.75" customHeight="1" x14ac:dyDescent="0.25">
      <c r="B45" s="182"/>
      <c r="C45" s="183"/>
      <c r="D45" s="183"/>
      <c r="E45" s="183"/>
      <c r="F45" s="183"/>
      <c r="G45" s="183"/>
      <c r="H45" s="183"/>
      <c r="I45" s="53" t="s">
        <v>64</v>
      </c>
      <c r="J45" s="53" t="s">
        <v>65</v>
      </c>
      <c r="K45" s="55" t="s">
        <v>63</v>
      </c>
      <c r="L45" s="55">
        <v>2</v>
      </c>
      <c r="M45" s="183"/>
      <c r="N45" s="183"/>
      <c r="O45" s="184"/>
      <c r="P45" s="185"/>
      <c r="Q45" s="183"/>
      <c r="R45" s="183"/>
      <c r="S45" s="187"/>
      <c r="T45" s="183"/>
      <c r="U45" s="189"/>
      <c r="V45" s="189"/>
      <c r="W45" s="191"/>
    </row>
    <row r="46" spans="2:30" s="25" customFormat="1" ht="132" customHeight="1" x14ac:dyDescent="0.25">
      <c r="B46" s="192" t="s">
        <v>106</v>
      </c>
      <c r="C46" s="193" t="s">
        <v>89</v>
      </c>
      <c r="D46" s="193" t="s">
        <v>28</v>
      </c>
      <c r="E46" s="193" t="s">
        <v>29</v>
      </c>
      <c r="F46" s="193" t="s">
        <v>30</v>
      </c>
      <c r="G46" s="193" t="s">
        <v>31</v>
      </c>
      <c r="H46" s="193" t="s">
        <v>32</v>
      </c>
      <c r="I46" s="56" t="s">
        <v>72</v>
      </c>
      <c r="J46" s="56" t="s">
        <v>33</v>
      </c>
      <c r="K46" s="51" t="s">
        <v>34</v>
      </c>
      <c r="L46" s="51">
        <v>38</v>
      </c>
      <c r="M46" s="193" t="s">
        <v>35</v>
      </c>
      <c r="N46" s="193" t="s">
        <v>36</v>
      </c>
      <c r="O46" s="196">
        <f>SUM(Q46:R48)</f>
        <v>80792.5</v>
      </c>
      <c r="P46" s="199" t="s">
        <v>37</v>
      </c>
      <c r="Q46" s="196">
        <v>68673.63</v>
      </c>
      <c r="R46" s="202">
        <v>12118.87</v>
      </c>
      <c r="S46" s="205">
        <v>14257.5</v>
      </c>
      <c r="T46" s="196" t="s">
        <v>73</v>
      </c>
      <c r="U46" s="208" t="s">
        <v>103</v>
      </c>
      <c r="V46" s="82" t="s">
        <v>104</v>
      </c>
      <c r="W46" s="92">
        <v>45663</v>
      </c>
    </row>
    <row r="47" spans="2:30" s="57" customFormat="1" ht="193.5" customHeight="1" x14ac:dyDescent="0.25">
      <c r="B47" s="192"/>
      <c r="C47" s="194"/>
      <c r="D47" s="194"/>
      <c r="E47" s="194"/>
      <c r="F47" s="194"/>
      <c r="G47" s="194"/>
      <c r="H47" s="194"/>
      <c r="I47" s="56" t="s">
        <v>38</v>
      </c>
      <c r="J47" s="56" t="s">
        <v>39</v>
      </c>
      <c r="K47" s="51" t="s">
        <v>34</v>
      </c>
      <c r="L47" s="51">
        <v>2</v>
      </c>
      <c r="M47" s="194"/>
      <c r="N47" s="194"/>
      <c r="O47" s="197"/>
      <c r="P47" s="200"/>
      <c r="Q47" s="197"/>
      <c r="R47" s="203"/>
      <c r="S47" s="206"/>
      <c r="T47" s="197"/>
      <c r="U47" s="194"/>
      <c r="V47" s="83"/>
      <c r="W47" s="136"/>
    </row>
    <row r="48" spans="2:30" s="12" customFormat="1" ht="245.25" customHeight="1" x14ac:dyDescent="0.25">
      <c r="B48" s="192"/>
      <c r="C48" s="194"/>
      <c r="D48" s="194"/>
      <c r="E48" s="194"/>
      <c r="F48" s="194"/>
      <c r="G48" s="194"/>
      <c r="H48" s="195"/>
      <c r="I48" s="58" t="s">
        <v>84</v>
      </c>
      <c r="J48" s="56" t="s">
        <v>40</v>
      </c>
      <c r="K48" s="51" t="s">
        <v>41</v>
      </c>
      <c r="L48" s="51">
        <v>40</v>
      </c>
      <c r="M48" s="195"/>
      <c r="N48" s="195"/>
      <c r="O48" s="198"/>
      <c r="P48" s="201"/>
      <c r="Q48" s="198"/>
      <c r="R48" s="204"/>
      <c r="S48" s="207"/>
      <c r="T48" s="198"/>
      <c r="U48" s="195"/>
      <c r="V48" s="84"/>
      <c r="W48" s="94"/>
    </row>
    <row r="49" spans="2:23" s="25" customFormat="1" ht="137.25" customHeight="1" x14ac:dyDescent="0.25">
      <c r="B49" s="192" t="s">
        <v>107</v>
      </c>
      <c r="C49" s="193" t="s">
        <v>86</v>
      </c>
      <c r="D49" s="193" t="s">
        <v>43</v>
      </c>
      <c r="E49" s="193" t="s">
        <v>29</v>
      </c>
      <c r="F49" s="193" t="s">
        <v>77</v>
      </c>
      <c r="G49" s="193" t="s">
        <v>31</v>
      </c>
      <c r="H49" s="193" t="s">
        <v>45</v>
      </c>
      <c r="I49" s="59" t="s">
        <v>72</v>
      </c>
      <c r="J49" s="56" t="s">
        <v>33</v>
      </c>
      <c r="K49" s="51" t="s">
        <v>34</v>
      </c>
      <c r="L49" s="51">
        <v>10</v>
      </c>
      <c r="M49" s="193" t="s">
        <v>35</v>
      </c>
      <c r="N49" s="193" t="s">
        <v>36</v>
      </c>
      <c r="O49" s="196">
        <f>SUM(Q49:R51)</f>
        <v>127500</v>
      </c>
      <c r="P49" s="199" t="s">
        <v>37</v>
      </c>
      <c r="Q49" s="202">
        <v>108375</v>
      </c>
      <c r="R49" s="196">
        <v>19125</v>
      </c>
      <c r="S49" s="196">
        <v>22500</v>
      </c>
      <c r="T49" s="196" t="s">
        <v>73</v>
      </c>
      <c r="U49" s="208" t="s">
        <v>103</v>
      </c>
      <c r="V49" s="208" t="s">
        <v>104</v>
      </c>
      <c r="W49" s="211">
        <v>45663</v>
      </c>
    </row>
    <row r="50" spans="2:23" s="25" customFormat="1" ht="191.25" customHeight="1" x14ac:dyDescent="0.25">
      <c r="B50" s="192"/>
      <c r="C50" s="194"/>
      <c r="D50" s="194"/>
      <c r="E50" s="194"/>
      <c r="F50" s="194"/>
      <c r="G50" s="194"/>
      <c r="H50" s="194"/>
      <c r="I50" s="58" t="s">
        <v>38</v>
      </c>
      <c r="J50" s="56" t="s">
        <v>39</v>
      </c>
      <c r="K50" s="51" t="s">
        <v>34</v>
      </c>
      <c r="L50" s="51">
        <v>2</v>
      </c>
      <c r="M50" s="194"/>
      <c r="N50" s="194"/>
      <c r="O50" s="197"/>
      <c r="P50" s="200"/>
      <c r="Q50" s="203"/>
      <c r="R50" s="197"/>
      <c r="S50" s="197"/>
      <c r="T50" s="197"/>
      <c r="U50" s="209"/>
      <c r="V50" s="194"/>
      <c r="W50" s="212"/>
    </row>
    <row r="51" spans="2:23" s="25" customFormat="1" ht="307.5" customHeight="1" x14ac:dyDescent="0.25">
      <c r="B51" s="192"/>
      <c r="C51" s="195"/>
      <c r="D51" s="195"/>
      <c r="E51" s="195"/>
      <c r="F51" s="195"/>
      <c r="G51" s="195"/>
      <c r="H51" s="195"/>
      <c r="I51" s="56" t="s">
        <v>83</v>
      </c>
      <c r="J51" s="56" t="s">
        <v>40</v>
      </c>
      <c r="K51" s="51" t="s">
        <v>46</v>
      </c>
      <c r="L51" s="51">
        <v>40</v>
      </c>
      <c r="M51" s="195"/>
      <c r="N51" s="195"/>
      <c r="O51" s="198"/>
      <c r="P51" s="201"/>
      <c r="Q51" s="204"/>
      <c r="R51" s="198"/>
      <c r="S51" s="198"/>
      <c r="T51" s="198"/>
      <c r="U51" s="210"/>
      <c r="V51" s="195"/>
      <c r="W51" s="213"/>
    </row>
    <row r="52" spans="2:23" s="13" customFormat="1" ht="72.75" customHeight="1" x14ac:dyDescent="0.25">
      <c r="B52" s="14"/>
      <c r="C52" s="32"/>
      <c r="D52" s="46"/>
      <c r="E52" s="46"/>
      <c r="F52" s="46"/>
      <c r="G52" s="46"/>
      <c r="H52" s="46"/>
      <c r="I52" s="46"/>
      <c r="J52" s="46"/>
      <c r="K52" s="47"/>
      <c r="L52" s="47"/>
      <c r="M52" s="32"/>
      <c r="N52" s="32"/>
      <c r="O52" s="48"/>
      <c r="P52" s="47"/>
      <c r="Q52" s="46"/>
      <c r="R52" s="32"/>
      <c r="S52" s="49"/>
      <c r="T52" s="32"/>
      <c r="U52" s="19"/>
      <c r="V52" s="19"/>
      <c r="W52" s="15"/>
    </row>
    <row r="53" spans="2:23" s="13" customFormat="1" x14ac:dyDescent="0.25">
      <c r="B53" s="13" t="s">
        <v>69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50"/>
      <c r="U53" s="20"/>
      <c r="V53" s="20"/>
    </row>
    <row r="54" spans="2:23" s="13" customFormat="1" x14ac:dyDescent="0.25">
      <c r="B54" s="13" t="s">
        <v>70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50"/>
      <c r="U54" s="20"/>
      <c r="V54" s="20"/>
    </row>
    <row r="55" spans="2:23" x14ac:dyDescent="0.25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50"/>
      <c r="U55" s="20"/>
      <c r="V55" s="20"/>
      <c r="W55" s="1"/>
    </row>
    <row r="56" spans="2:23" ht="13.2" x14ac:dyDescent="0.25">
      <c r="B56" s="165" t="s">
        <v>8</v>
      </c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</row>
  </sheetData>
  <mergeCells count="260">
    <mergeCell ref="O49:O51"/>
    <mergeCell ref="P49:P51"/>
    <mergeCell ref="Q49:Q51"/>
    <mergeCell ref="R49:R51"/>
    <mergeCell ref="S49:S51"/>
    <mergeCell ref="T49:T51"/>
    <mergeCell ref="U49:U51"/>
    <mergeCell ref="V49:V51"/>
    <mergeCell ref="W49:W51"/>
    <mergeCell ref="B49:B51"/>
    <mergeCell ref="C49:C51"/>
    <mergeCell ref="D49:D51"/>
    <mergeCell ref="E49:E51"/>
    <mergeCell ref="F49:F51"/>
    <mergeCell ref="G49:G51"/>
    <mergeCell ref="H49:H51"/>
    <mergeCell ref="M49:M51"/>
    <mergeCell ref="N49:N51"/>
    <mergeCell ref="O46:O48"/>
    <mergeCell ref="P46:P48"/>
    <mergeCell ref="Q46:Q48"/>
    <mergeCell ref="R46:R48"/>
    <mergeCell ref="S46:S48"/>
    <mergeCell ref="T46:T48"/>
    <mergeCell ref="U46:U48"/>
    <mergeCell ref="V46:V48"/>
    <mergeCell ref="W46:W48"/>
    <mergeCell ref="B46:B48"/>
    <mergeCell ref="C46:C48"/>
    <mergeCell ref="D46:D48"/>
    <mergeCell ref="E46:E48"/>
    <mergeCell ref="F46:F48"/>
    <mergeCell ref="G46:G48"/>
    <mergeCell ref="H46:H48"/>
    <mergeCell ref="M46:M48"/>
    <mergeCell ref="N46:N48"/>
    <mergeCell ref="O42:O45"/>
    <mergeCell ref="P42:P45"/>
    <mergeCell ref="Q42:Q45"/>
    <mergeCell ref="R42:R45"/>
    <mergeCell ref="S42:S45"/>
    <mergeCell ref="T42:T45"/>
    <mergeCell ref="U42:U45"/>
    <mergeCell ref="V42:V45"/>
    <mergeCell ref="W42:W45"/>
    <mergeCell ref="B42:B45"/>
    <mergeCell ref="C42:C45"/>
    <mergeCell ref="D42:D45"/>
    <mergeCell ref="E42:E45"/>
    <mergeCell ref="F42:F45"/>
    <mergeCell ref="G42:G45"/>
    <mergeCell ref="H42:H45"/>
    <mergeCell ref="M42:M45"/>
    <mergeCell ref="N42:N45"/>
    <mergeCell ref="O35:O37"/>
    <mergeCell ref="P35:P37"/>
    <mergeCell ref="Q35:Q37"/>
    <mergeCell ref="R35:R37"/>
    <mergeCell ref="S35:S37"/>
    <mergeCell ref="T35:T37"/>
    <mergeCell ref="U35:U37"/>
    <mergeCell ref="V35:V37"/>
    <mergeCell ref="W35:W37"/>
    <mergeCell ref="B35:B37"/>
    <mergeCell ref="C35:C37"/>
    <mergeCell ref="D35:D37"/>
    <mergeCell ref="E35:E37"/>
    <mergeCell ref="F35:F37"/>
    <mergeCell ref="G35:G37"/>
    <mergeCell ref="H35:H37"/>
    <mergeCell ref="M35:M37"/>
    <mergeCell ref="N35:N37"/>
    <mergeCell ref="O32:O34"/>
    <mergeCell ref="P32:P34"/>
    <mergeCell ref="Q32:Q34"/>
    <mergeCell ref="R32:R34"/>
    <mergeCell ref="S32:S34"/>
    <mergeCell ref="T32:T34"/>
    <mergeCell ref="U32:U34"/>
    <mergeCell ref="V32:V34"/>
    <mergeCell ref="W32:W34"/>
    <mergeCell ref="B32:B34"/>
    <mergeCell ref="C32:C34"/>
    <mergeCell ref="D32:D34"/>
    <mergeCell ref="E32:E34"/>
    <mergeCell ref="F32:F34"/>
    <mergeCell ref="G32:G34"/>
    <mergeCell ref="H32:H34"/>
    <mergeCell ref="M32:M34"/>
    <mergeCell ref="N32:N34"/>
    <mergeCell ref="U1:W1"/>
    <mergeCell ref="X7:X8"/>
    <mergeCell ref="B56:W56"/>
    <mergeCell ref="W7:W8"/>
    <mergeCell ref="T7:T8"/>
    <mergeCell ref="B7:B8"/>
    <mergeCell ref="C7:C8"/>
    <mergeCell ref="D7:D8"/>
    <mergeCell ref="E7:E8"/>
    <mergeCell ref="F7:F8"/>
    <mergeCell ref="M7:M8"/>
    <mergeCell ref="B3:V3"/>
    <mergeCell ref="B4:V4"/>
    <mergeCell ref="U7:U8"/>
    <mergeCell ref="V7:V8"/>
    <mergeCell ref="G7:G8"/>
    <mergeCell ref="H7:H8"/>
    <mergeCell ref="P7:P8"/>
    <mergeCell ref="Q7:R7"/>
    <mergeCell ref="S7:S8"/>
    <mergeCell ref="I7:L7"/>
    <mergeCell ref="N7:N8"/>
    <mergeCell ref="O7:O8"/>
    <mergeCell ref="G16:G18"/>
    <mergeCell ref="H16:H18"/>
    <mergeCell ref="M16:M18"/>
    <mergeCell ref="N16:N18"/>
    <mergeCell ref="O16:O18"/>
    <mergeCell ref="B16:B18"/>
    <mergeCell ref="C16:C18"/>
    <mergeCell ref="D16:D18"/>
    <mergeCell ref="E16:E18"/>
    <mergeCell ref="F16:F18"/>
    <mergeCell ref="O19:O21"/>
    <mergeCell ref="P19:P21"/>
    <mergeCell ref="Q19:Q21"/>
    <mergeCell ref="R19:R21"/>
    <mergeCell ref="P16:P18"/>
    <mergeCell ref="Q16:Q18"/>
    <mergeCell ref="R16:R18"/>
    <mergeCell ref="S16:S18"/>
    <mergeCell ref="T16:T18"/>
    <mergeCell ref="B19:B21"/>
    <mergeCell ref="C19:C21"/>
    <mergeCell ref="D19:D21"/>
    <mergeCell ref="E19:E21"/>
    <mergeCell ref="F19:F21"/>
    <mergeCell ref="G19:G21"/>
    <mergeCell ref="H19:H21"/>
    <mergeCell ref="M19:M21"/>
    <mergeCell ref="N19:N21"/>
    <mergeCell ref="P10:P12"/>
    <mergeCell ref="Q10:Q12"/>
    <mergeCell ref="R10:R12"/>
    <mergeCell ref="S10:S12"/>
    <mergeCell ref="T10:T12"/>
    <mergeCell ref="U10:U12"/>
    <mergeCell ref="S13:S15"/>
    <mergeCell ref="T13:T15"/>
    <mergeCell ref="U13:U15"/>
    <mergeCell ref="V10:V12"/>
    <mergeCell ref="W10:W12"/>
    <mergeCell ref="B13:B15"/>
    <mergeCell ref="C13:C15"/>
    <mergeCell ref="D13:D15"/>
    <mergeCell ref="E13:E15"/>
    <mergeCell ref="F13:F15"/>
    <mergeCell ref="G13:G15"/>
    <mergeCell ref="H13:H15"/>
    <mergeCell ref="M13:M15"/>
    <mergeCell ref="N13:N15"/>
    <mergeCell ref="O13:O15"/>
    <mergeCell ref="P13:P15"/>
    <mergeCell ref="Q13:Q15"/>
    <mergeCell ref="R13:R15"/>
    <mergeCell ref="B10:B12"/>
    <mergeCell ref="C10:C12"/>
    <mergeCell ref="D10:D12"/>
    <mergeCell ref="E10:E12"/>
    <mergeCell ref="F10:F12"/>
    <mergeCell ref="G10:G12"/>
    <mergeCell ref="H10:H12"/>
    <mergeCell ref="N10:N12"/>
    <mergeCell ref="O10:O12"/>
    <mergeCell ref="V13:V15"/>
    <mergeCell ref="W13:W15"/>
    <mergeCell ref="B22:B24"/>
    <mergeCell ref="C22:C24"/>
    <mergeCell ref="D22:D24"/>
    <mergeCell ref="E22:E24"/>
    <mergeCell ref="F22:F24"/>
    <mergeCell ref="G22:G24"/>
    <mergeCell ref="H22:H24"/>
    <mergeCell ref="M22:M24"/>
    <mergeCell ref="N22:N24"/>
    <mergeCell ref="O22:O24"/>
    <mergeCell ref="P22:P24"/>
    <mergeCell ref="Q22:Q24"/>
    <mergeCell ref="R22:R24"/>
    <mergeCell ref="S22:S24"/>
    <mergeCell ref="S19:S21"/>
    <mergeCell ref="T19:T21"/>
    <mergeCell ref="U19:U21"/>
    <mergeCell ref="V19:V21"/>
    <mergeCell ref="W19:W21"/>
    <mergeCell ref="U16:U18"/>
    <mergeCell ref="V16:V18"/>
    <mergeCell ref="W16:W18"/>
    <mergeCell ref="V25:V27"/>
    <mergeCell ref="T22:T24"/>
    <mergeCell ref="U22:U24"/>
    <mergeCell ref="V22:V24"/>
    <mergeCell ref="W22:W24"/>
    <mergeCell ref="B25:B27"/>
    <mergeCell ref="C25:C27"/>
    <mergeCell ref="D25:D27"/>
    <mergeCell ref="E25:E27"/>
    <mergeCell ref="F25:F27"/>
    <mergeCell ref="G25:G27"/>
    <mergeCell ref="H25:H27"/>
    <mergeCell ref="M25:M27"/>
    <mergeCell ref="N25:N27"/>
    <mergeCell ref="O25:O27"/>
    <mergeCell ref="P25:P27"/>
    <mergeCell ref="Q25:Q27"/>
    <mergeCell ref="M10:M12"/>
    <mergeCell ref="U28:U31"/>
    <mergeCell ref="V28:V31"/>
    <mergeCell ref="W28:W31"/>
    <mergeCell ref="W25:W27"/>
    <mergeCell ref="B28:B31"/>
    <mergeCell ref="C28:C31"/>
    <mergeCell ref="D28:D31"/>
    <mergeCell ref="E28:E31"/>
    <mergeCell ref="F28:F31"/>
    <mergeCell ref="G28:G31"/>
    <mergeCell ref="H28:H31"/>
    <mergeCell ref="M28:M31"/>
    <mergeCell ref="N28:N31"/>
    <mergeCell ref="O28:O31"/>
    <mergeCell ref="P28:P31"/>
    <mergeCell ref="Q28:Q31"/>
    <mergeCell ref="R28:R31"/>
    <mergeCell ref="S28:S31"/>
    <mergeCell ref="T28:T31"/>
    <mergeCell ref="R25:R27"/>
    <mergeCell ref="S25:S27"/>
    <mergeCell ref="T25:T27"/>
    <mergeCell ref="U25:U27"/>
    <mergeCell ref="V38:V41"/>
    <mergeCell ref="K40:K41"/>
    <mergeCell ref="L40:L41"/>
    <mergeCell ref="B38:B41"/>
    <mergeCell ref="C38:C41"/>
    <mergeCell ref="D38:D41"/>
    <mergeCell ref="E38:E41"/>
    <mergeCell ref="F38:F41"/>
    <mergeCell ref="G38:G41"/>
    <mergeCell ref="H38:H41"/>
    <mergeCell ref="I40:I41"/>
    <mergeCell ref="J40:J41"/>
    <mergeCell ref="M38:M41"/>
    <mergeCell ref="N38:N41"/>
    <mergeCell ref="O38:O41"/>
    <mergeCell ref="P38:P41"/>
    <mergeCell ref="Q38:Q41"/>
    <mergeCell ref="R38:R41"/>
    <mergeCell ref="S38:S41"/>
    <mergeCell ref="T38:T41"/>
    <mergeCell ref="U38:U41"/>
  </mergeCells>
  <pageMargins left="0.78740157480314965" right="0.19685039370078741" top="0.78740157480314965" bottom="0.78740157480314965" header="0" footer="0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 Maniuškina</dc:creator>
  <cp:lastModifiedBy>Ieva Gembutienė</cp:lastModifiedBy>
  <cp:lastPrinted>2024-01-09T13:46:18Z</cp:lastPrinted>
  <dcterms:created xsi:type="dcterms:W3CDTF">2022-12-16T11:51:22Z</dcterms:created>
  <dcterms:modified xsi:type="dcterms:W3CDTF">2026-02-23T17:20:01Z</dcterms:modified>
</cp:coreProperties>
</file>